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\D Formations\exercices EXCEL\fichesalarie\"/>
    </mc:Choice>
  </mc:AlternateContent>
  <xr:revisionPtr revIDLastSave="0" documentId="13_ncr:1_{49E617CB-EF36-46CD-89E2-927E21F9F6BB}" xr6:coauthVersionLast="45" xr6:coauthVersionMax="45" xr10:uidLastSave="{00000000-0000-0000-0000-000000000000}"/>
  <bookViews>
    <workbookView xWindow="345" yWindow="495" windowWidth="22920" windowHeight="19005" xr2:uid="{FA27043F-554D-4180-A63D-7F1E4E9DA933}"/>
  </bookViews>
  <sheets>
    <sheet name="Fiche" sheetId="1" r:id="rId1"/>
    <sheet name="Départements" sheetId="2" r:id="rId2"/>
  </sheets>
  <definedNames>
    <definedName name="Departements">Départements!$A$1:$D$96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G4" i="1"/>
  <c r="G3" i="1"/>
  <c r="F2" i="1"/>
  <c r="G2" i="1"/>
  <c r="F3" i="1"/>
  <c r="C14" i="1" l="1"/>
  <c r="C10" i="1"/>
  <c r="C13" i="1"/>
  <c r="C12" i="1"/>
  <c r="C11" i="1"/>
  <c r="C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François REY</author>
  </authors>
  <commentList>
    <comment ref="C5" authorId="0" shapeId="0" xr:uid="{15E1D2A9-5F39-43E2-9DD5-2644358587DB}">
      <text>
        <r>
          <rPr>
            <b/>
            <sz val="9"/>
            <color indexed="81"/>
            <rFont val="Tahoma"/>
            <family val="2"/>
          </rPr>
          <t>Numéro national d'identification</t>
        </r>
      </text>
    </comment>
  </commentList>
</comments>
</file>

<file path=xl/sharedStrings.xml><?xml version="1.0" encoding="utf-8"?>
<sst xmlns="http://schemas.openxmlformats.org/spreadsheetml/2006/main" count="312" uniqueCount="237">
  <si>
    <t>Nom</t>
  </si>
  <si>
    <t>Prénom</t>
  </si>
  <si>
    <t>Entreprise</t>
  </si>
  <si>
    <t>Date d'entrée</t>
  </si>
  <si>
    <t>Salaire brut annuel</t>
  </si>
  <si>
    <t>Salaire mensuel net</t>
  </si>
  <si>
    <t>Sexe</t>
  </si>
  <si>
    <t>adresse mail</t>
  </si>
  <si>
    <t>Age</t>
  </si>
  <si>
    <t>Ancienneté</t>
  </si>
  <si>
    <t>Préfecture de naissance</t>
  </si>
  <si>
    <t>Visite médicale</t>
  </si>
  <si>
    <t>Habilitation sureté</t>
  </si>
  <si>
    <t>Fin de période d'essai</t>
  </si>
  <si>
    <t>Assiduité</t>
  </si>
  <si>
    <t>Compétence</t>
  </si>
  <si>
    <t>Méthodologie</t>
  </si>
  <si>
    <t>Critère</t>
  </si>
  <si>
    <t>explor formation</t>
  </si>
  <si>
    <t>REY</t>
  </si>
  <si>
    <t>Francois</t>
  </si>
  <si>
    <t>NNI</t>
  </si>
  <si>
    <t>Ain</t>
  </si>
  <si>
    <t>Bourg-en-Bresse</t>
  </si>
  <si>
    <t>Rhône-Alpes</t>
  </si>
  <si>
    <t>Aisne</t>
  </si>
  <si>
    <t>Laon</t>
  </si>
  <si>
    <t>Picardie</t>
  </si>
  <si>
    <t>Allier</t>
  </si>
  <si>
    <t>Moulins</t>
  </si>
  <si>
    <t>Auvergne</t>
  </si>
  <si>
    <t>Alpes de Hautes-Provence</t>
  </si>
  <si>
    <t>Digne</t>
  </si>
  <si>
    <t>Provence-Alpes-Côte d'Azur</t>
  </si>
  <si>
    <t>Hautes-Alpes</t>
  </si>
  <si>
    <t>Gap</t>
  </si>
  <si>
    <t>Alpes-Maritimes</t>
  </si>
  <si>
    <t>Nice</t>
  </si>
  <si>
    <t>Ardèche</t>
  </si>
  <si>
    <t>Privas</t>
  </si>
  <si>
    <t>Ardennes</t>
  </si>
  <si>
    <t>Charleville-Mézières</t>
  </si>
  <si>
    <t>Champagne-Ardenne</t>
  </si>
  <si>
    <t>Ariège</t>
  </si>
  <si>
    <t>Foix</t>
  </si>
  <si>
    <t>Midi-Pyrénées</t>
  </si>
  <si>
    <t>Aube</t>
  </si>
  <si>
    <t>Troyes</t>
  </si>
  <si>
    <t>Aude</t>
  </si>
  <si>
    <t>Carcassonne</t>
  </si>
  <si>
    <t>Languedoc-Roussillon</t>
  </si>
  <si>
    <t>Aveyron</t>
  </si>
  <si>
    <t>Rodez</t>
  </si>
  <si>
    <t>Bouches-du-Rhône</t>
  </si>
  <si>
    <t>Marseille</t>
  </si>
  <si>
    <t>Calvados</t>
  </si>
  <si>
    <t>Caen</t>
  </si>
  <si>
    <t>Basse-Normandie</t>
  </si>
  <si>
    <t>Cantal</t>
  </si>
  <si>
    <t>Aurillac</t>
  </si>
  <si>
    <t>Charente</t>
  </si>
  <si>
    <t>Angoulême</t>
  </si>
  <si>
    <t>Poitou-Charentes</t>
  </si>
  <si>
    <t>Charente-Maritime</t>
  </si>
  <si>
    <t>La Rochelle</t>
  </si>
  <si>
    <t>Cher</t>
  </si>
  <si>
    <t>Bourges</t>
  </si>
  <si>
    <t>Centre</t>
  </si>
  <si>
    <t>Corrèze</t>
  </si>
  <si>
    <t>Tulle</t>
  </si>
  <si>
    <t>Limousin</t>
  </si>
  <si>
    <t>Corse-du-Sud</t>
  </si>
  <si>
    <t>Ajaccio</t>
  </si>
  <si>
    <t>Corse</t>
  </si>
  <si>
    <t>Haute-Corse</t>
  </si>
  <si>
    <t>Bastia</t>
  </si>
  <si>
    <t>Côte-d'Or</t>
  </si>
  <si>
    <t>Dijon</t>
  </si>
  <si>
    <t>Bourgogne</t>
  </si>
  <si>
    <t>Côtes d'Armor</t>
  </si>
  <si>
    <t>Saint-Brieuc</t>
  </si>
  <si>
    <t>Bretagne</t>
  </si>
  <si>
    <t>Creuse</t>
  </si>
  <si>
    <t>Guéret</t>
  </si>
  <si>
    <t>Dordogne</t>
  </si>
  <si>
    <t>Périgueux</t>
  </si>
  <si>
    <t>Aquitaine</t>
  </si>
  <si>
    <t>Doubs</t>
  </si>
  <si>
    <t>Besançon</t>
  </si>
  <si>
    <t>Franche-Comté</t>
  </si>
  <si>
    <t>Drôme</t>
  </si>
  <si>
    <t>Valence</t>
  </si>
  <si>
    <t>Eure</t>
  </si>
  <si>
    <t>Évreux</t>
  </si>
  <si>
    <t>Haute-Normandie</t>
  </si>
  <si>
    <t>Eure-et-Loir</t>
  </si>
  <si>
    <t>Chartres</t>
  </si>
  <si>
    <t>Finistère</t>
  </si>
  <si>
    <t>Quimper</t>
  </si>
  <si>
    <t>Gard</t>
  </si>
  <si>
    <t>Nîmes</t>
  </si>
  <si>
    <t>Haute-Garonne</t>
  </si>
  <si>
    <t>Toulouse</t>
  </si>
  <si>
    <t>Gers</t>
  </si>
  <si>
    <t>Auch</t>
  </si>
  <si>
    <t>Gironde</t>
  </si>
  <si>
    <t>Bordeaux</t>
  </si>
  <si>
    <t>Hérault</t>
  </si>
  <si>
    <t>Montpellier</t>
  </si>
  <si>
    <t>Ille-et-Vilaine</t>
  </si>
  <si>
    <t>Rennes</t>
  </si>
  <si>
    <t>Indre</t>
  </si>
  <si>
    <t>Châteauroux</t>
  </si>
  <si>
    <t>Indre-et-Loire</t>
  </si>
  <si>
    <t>Tours</t>
  </si>
  <si>
    <t>Isère</t>
  </si>
  <si>
    <t>Grenoble</t>
  </si>
  <si>
    <t>Jura</t>
  </si>
  <si>
    <t>Lons-le-Saunier</t>
  </si>
  <si>
    <t>Landes</t>
  </si>
  <si>
    <t>Mont-de-Marsan</t>
  </si>
  <si>
    <t>Loir-et-Cher</t>
  </si>
  <si>
    <t>Blois</t>
  </si>
  <si>
    <t>Loire</t>
  </si>
  <si>
    <t>Saint-Étienne</t>
  </si>
  <si>
    <t>Haute-Loire</t>
  </si>
  <si>
    <t>Le Puy-en-Velay</t>
  </si>
  <si>
    <t>Loire-Atlantique</t>
  </si>
  <si>
    <t>Nantes</t>
  </si>
  <si>
    <t>Pays de la Loire</t>
  </si>
  <si>
    <t>Loiret</t>
  </si>
  <si>
    <t>Orléans</t>
  </si>
  <si>
    <t>Lot</t>
  </si>
  <si>
    <t>Cahors</t>
  </si>
  <si>
    <t>Lot-et-Garonne</t>
  </si>
  <si>
    <t>Agen</t>
  </si>
  <si>
    <t>Lozère</t>
  </si>
  <si>
    <t>Mende</t>
  </si>
  <si>
    <t>Maine-et-Loire</t>
  </si>
  <si>
    <t>Angers</t>
  </si>
  <si>
    <t>Manche</t>
  </si>
  <si>
    <t>Saint-Lô</t>
  </si>
  <si>
    <t>Marne</t>
  </si>
  <si>
    <t>Châlons-en-Champagne</t>
  </si>
  <si>
    <t>Haute-Marne</t>
  </si>
  <si>
    <t>Chaumont</t>
  </si>
  <si>
    <t>Mayenne</t>
  </si>
  <si>
    <t>Laval</t>
  </si>
  <si>
    <t>Meurthe-et-Moselle</t>
  </si>
  <si>
    <t>Nancy</t>
  </si>
  <si>
    <t>Lorraine</t>
  </si>
  <si>
    <t>Meuse</t>
  </si>
  <si>
    <t>Bar-le-Duc</t>
  </si>
  <si>
    <t>Morbihan</t>
  </si>
  <si>
    <t>Vannes</t>
  </si>
  <si>
    <t>Moselle</t>
  </si>
  <si>
    <t>Metz</t>
  </si>
  <si>
    <t>Nièvre</t>
  </si>
  <si>
    <t>Nevers</t>
  </si>
  <si>
    <t>Nord</t>
  </si>
  <si>
    <t>Lille</t>
  </si>
  <si>
    <t>Nord-Pas-de-Calais</t>
  </si>
  <si>
    <t>Oise</t>
  </si>
  <si>
    <t>Beauvais</t>
  </si>
  <si>
    <t>Orne</t>
  </si>
  <si>
    <t>Alençon</t>
  </si>
  <si>
    <t>Pas-de-Calais</t>
  </si>
  <si>
    <t>Arras</t>
  </si>
  <si>
    <t>Puy-de-Dôme</t>
  </si>
  <si>
    <t>Clermont-Ferrand</t>
  </si>
  <si>
    <t>Pyrénées-Atlantiques</t>
  </si>
  <si>
    <t>Pau</t>
  </si>
  <si>
    <t>Hautes-Pyrénées</t>
  </si>
  <si>
    <t>Tarbes</t>
  </si>
  <si>
    <t>Pyrénées-Orientales</t>
  </si>
  <si>
    <t>Perpignan</t>
  </si>
  <si>
    <t>Bas-Rhin</t>
  </si>
  <si>
    <t>Strasbourg</t>
  </si>
  <si>
    <t>Alsace</t>
  </si>
  <si>
    <t>Haut-Rhin</t>
  </si>
  <si>
    <t>Colmar</t>
  </si>
  <si>
    <t>Rhône</t>
  </si>
  <si>
    <t>Lyon</t>
  </si>
  <si>
    <t>Haute-Saône</t>
  </si>
  <si>
    <t>Vesoul</t>
  </si>
  <si>
    <t>Saône-et-Loire</t>
  </si>
  <si>
    <t>Mâcon</t>
  </si>
  <si>
    <t>Sarthe</t>
  </si>
  <si>
    <t>Le Mans</t>
  </si>
  <si>
    <t>Savoie</t>
  </si>
  <si>
    <t>Chambéry</t>
  </si>
  <si>
    <t>Haute-Savoie</t>
  </si>
  <si>
    <t>Annecy</t>
  </si>
  <si>
    <t>Paris</t>
  </si>
  <si>
    <t>Ile-de-France</t>
  </si>
  <si>
    <t>Seine-Maritime</t>
  </si>
  <si>
    <t>Rouen</t>
  </si>
  <si>
    <t>Seine-et-Marne</t>
  </si>
  <si>
    <t>Melun</t>
  </si>
  <si>
    <t>Yvelines</t>
  </si>
  <si>
    <t>Versailles</t>
  </si>
  <si>
    <t>Deux-Sèvres</t>
  </si>
  <si>
    <t>Niort</t>
  </si>
  <si>
    <t>Somme</t>
  </si>
  <si>
    <t>Amiens</t>
  </si>
  <si>
    <t>Tarn</t>
  </si>
  <si>
    <t>Albi</t>
  </si>
  <si>
    <t>Tarn-et-Garonne</t>
  </si>
  <si>
    <t>Montauban</t>
  </si>
  <si>
    <t>Var</t>
  </si>
  <si>
    <t>Toulon</t>
  </si>
  <si>
    <t>Vaucluse</t>
  </si>
  <si>
    <t>Avignon</t>
  </si>
  <si>
    <t>Vendée</t>
  </si>
  <si>
    <t>La Roche-sur-Yon</t>
  </si>
  <si>
    <t>Vienne</t>
  </si>
  <si>
    <t>Poitiers</t>
  </si>
  <si>
    <t>Haute-Vienne</t>
  </si>
  <si>
    <t>Limoges</t>
  </si>
  <si>
    <t>Vosges</t>
  </si>
  <si>
    <t>Épinal</t>
  </si>
  <si>
    <t>Yonne</t>
  </si>
  <si>
    <t>Auxerre</t>
  </si>
  <si>
    <t>Territoire-de-Belfort</t>
  </si>
  <si>
    <t>Belfort</t>
  </si>
  <si>
    <t>Essonne</t>
  </si>
  <si>
    <t>Évry</t>
  </si>
  <si>
    <t>Hauts-de-Seine</t>
  </si>
  <si>
    <t>Nanterre</t>
  </si>
  <si>
    <t>Seine-Saint-Denis</t>
  </si>
  <si>
    <t>Bobigny</t>
  </si>
  <si>
    <t>Val-de-Marne</t>
  </si>
  <si>
    <t>Créteil</t>
  </si>
  <si>
    <t>Val-d'Oise</t>
  </si>
  <si>
    <t>Pontoise</t>
  </si>
  <si>
    <t>Travail collectif</t>
  </si>
  <si>
    <t>Sociabilité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</si>
</sst>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&gt;=3000000000000]#&quot; &quot;##&quot; &quot;##&quot; &quot;##&quot; &quot;###&quot; &quot;###&quot; | &quot;##;#&quot; &quot;##&quot; &quot;##&quot; &quot;##&quot; &quot;###&quot; &quot;###"/>
    <numFmt numFmtId="166" formatCode="[$-F800]dddd\,\ mmmm\ dd\,\ 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1" applyFont="1"/>
    <xf numFmtId="0" fontId="0" fillId="0" borderId="0" xfId="0" quotePrefix="1"/>
    <xf numFmtId="164" fontId="0" fillId="0" borderId="0" xfId="0" applyNumberFormat="1"/>
    <xf numFmtId="164" fontId="0" fillId="0" borderId="0" xfId="0" quotePrefix="1" applyNumberFormat="1"/>
    <xf numFmtId="44" fontId="0" fillId="0" borderId="0" xfId="0" applyNumberFormat="1"/>
    <xf numFmtId="166" fontId="0" fillId="0" borderId="0" xfId="0" applyNumberFormat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Fiche!$F$6</c:f>
              <c:strCache>
                <c:ptCount val="1"/>
                <c:pt idx="0">
                  <c:v>Francois REY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Fiche!$E$7:$E$11</c:f>
              <c:strCache>
                <c:ptCount val="5"/>
                <c:pt idx="0">
                  <c:v>Assiduité</c:v>
                </c:pt>
                <c:pt idx="1">
                  <c:v>Compétence</c:v>
                </c:pt>
                <c:pt idx="2">
                  <c:v>Travail collectif</c:v>
                </c:pt>
                <c:pt idx="3">
                  <c:v>Sociabilité</c:v>
                </c:pt>
                <c:pt idx="4">
                  <c:v>Méthodologie</c:v>
                </c:pt>
              </c:strCache>
            </c:strRef>
          </c:cat>
          <c:val>
            <c:numRef>
              <c:f>Fiche!$F$7:$F$11</c:f>
              <c:numCache>
                <c:formatCode>General</c:formatCode>
                <c:ptCount val="5"/>
                <c:pt idx="0">
                  <c:v>12</c:v>
                </c:pt>
                <c:pt idx="1">
                  <c:v>14</c:v>
                </c:pt>
                <c:pt idx="2">
                  <c:v>8</c:v>
                </c:pt>
                <c:pt idx="3">
                  <c:v>17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EE-45B4-8460-4485AF9D9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011440"/>
        <c:axId val="478011112"/>
      </c:radarChart>
      <c:catAx>
        <c:axId val="47801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8011112"/>
        <c:crosses val="autoZero"/>
        <c:auto val="1"/>
        <c:lblAlgn val="ctr"/>
        <c:lblOffset val="100"/>
        <c:noMultiLvlLbl val="0"/>
      </c:catAx>
      <c:valAx>
        <c:axId val="478011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8011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437029</xdr:colOff>
      <xdr:row>14</xdr:row>
      <xdr:rowOff>100853</xdr:rowOff>
    </xdr:from>
    <xdr:to>
      <xdr:col>2</xdr:col>
      <xdr:colOff>846044</xdr:colOff>
      <xdr:row>22</xdr:row>
      <xdr:rowOff>5603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D7A25C4-2674-4CD2-B08B-4929B8F55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029" y="2767853"/>
          <a:ext cx="1905000" cy="1428750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</xdr:spPr>
    </xdr:pic>
    <xdr:clientData/>
  </xdr:twoCellAnchor>
  <xdr:twoCellAnchor>
    <xdr:from>
      <xdr:col>3</xdr:col>
      <xdr:colOff>336777</xdr:colOff>
      <xdr:row>11</xdr:row>
      <xdr:rowOff>162605</xdr:rowOff>
    </xdr:from>
    <xdr:to>
      <xdr:col>7</xdr:col>
      <xdr:colOff>615723</xdr:colOff>
      <xdr:row>26</xdr:row>
      <xdr:rowOff>48305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236021F1-BA0B-456B-8587-0493A6E0DB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E3CF0-2F75-470E-835E-085A3E95045D}">
  <dimension ref="B2:G14"/>
  <sheetViews>
    <sheetView tabSelected="1" zoomScale="140" zoomScaleNormal="140" workbookViewId="0">
      <selection activeCell="A28" sqref="A28"/>
    </sheetView>
  </sheetViews>
  <sheetFormatPr baseColWidth="10" defaultRowHeight="15" x14ac:dyDescent="0.25"/>
  <cols>
    <col min="2" max="2" width="22.42578125" bestFit="1" customWidth="1"/>
    <col min="3" max="3" width="23.85546875" bestFit="1" customWidth="1"/>
    <col min="5" max="5" width="20.42578125" bestFit="1" customWidth="1"/>
    <col min="6" max="6" width="21.140625" bestFit="1" customWidth="1"/>
    <col min="8" max="8" width="15" bestFit="1" customWidth="1"/>
  </cols>
  <sheetData>
    <row r="2" spans="2:7" x14ac:dyDescent="0.25">
      <c r="B2" t="s">
        <v>0</v>
      </c>
      <c r="C2" t="s">
        <v>19</v>
      </c>
      <c r="E2" t="s">
        <v>13</v>
      </c>
      <c r="F2" s="6">
        <f>C6+59</f>
        <v>43951</v>
      </c>
      <c r="G2">
        <f>NETWORKDAYS(C6,F2)</f>
        <v>44</v>
      </c>
    </row>
    <row r="3" spans="2:7" x14ac:dyDescent="0.25">
      <c r="B3" t="s">
        <v>1</v>
      </c>
      <c r="C3" t="s">
        <v>20</v>
      </c>
      <c r="E3" t="s">
        <v>11</v>
      </c>
      <c r="F3" s="6">
        <f>C6+90</f>
        <v>43982</v>
      </c>
      <c r="G3">
        <f>NETWORKDAYS(C6,F3)</f>
        <v>65</v>
      </c>
    </row>
    <row r="4" spans="2:7" x14ac:dyDescent="0.25">
      <c r="B4" t="s">
        <v>2</v>
      </c>
      <c r="C4" t="s">
        <v>18</v>
      </c>
      <c r="E4" t="s">
        <v>12</v>
      </c>
      <c r="F4" s="6">
        <v>45718</v>
      </c>
      <c r="G4">
        <f>NETWORKDAYS(C6,F4)</f>
        <v>1305</v>
      </c>
    </row>
    <row r="5" spans="2:7" x14ac:dyDescent="0.25">
      <c r="B5" t="s">
        <v>21</v>
      </c>
      <c r="C5" s="3">
        <v>1990721231049</v>
      </c>
    </row>
    <row r="6" spans="2:7" x14ac:dyDescent="0.25">
      <c r="B6" t="s">
        <v>3</v>
      </c>
      <c r="C6" s="6">
        <v>43892</v>
      </c>
      <c r="E6" t="s">
        <v>17</v>
      </c>
      <c r="F6" t="str">
        <f>C3&amp;" "&amp;C2</f>
        <v>Francois REY</v>
      </c>
    </row>
    <row r="7" spans="2:7" x14ac:dyDescent="0.25">
      <c r="B7" t="s">
        <v>4</v>
      </c>
      <c r="C7" s="1">
        <v>45678.34</v>
      </c>
      <c r="E7" t="s">
        <v>14</v>
      </c>
      <c r="F7">
        <v>12</v>
      </c>
    </row>
    <row r="8" spans="2:7" x14ac:dyDescent="0.25">
      <c r="E8" t="s">
        <v>15</v>
      </c>
      <c r="F8">
        <v>14</v>
      </c>
    </row>
    <row r="9" spans="2:7" x14ac:dyDescent="0.25">
      <c r="B9" t="s">
        <v>5</v>
      </c>
      <c r="C9" s="5">
        <f>(C7*(1-0.23)/12)</f>
        <v>2931.0268166666665</v>
      </c>
      <c r="E9" t="s">
        <v>235</v>
      </c>
      <c r="F9">
        <v>8</v>
      </c>
    </row>
    <row r="10" spans="2:7" x14ac:dyDescent="0.25">
      <c r="B10" t="s">
        <v>6</v>
      </c>
      <c r="C10" t="str">
        <f>IF(ISEVEN(VALUE(LEFT(C5,1))),"Femme","Homme")</f>
        <v>Homme</v>
      </c>
      <c r="E10" t="s">
        <v>236</v>
      </c>
      <c r="F10">
        <v>17</v>
      </c>
    </row>
    <row r="11" spans="2:7" x14ac:dyDescent="0.25">
      <c r="B11" t="s">
        <v>7</v>
      </c>
      <c r="C11" t="str">
        <f>LOWER(LEFT(C3,1)&amp;"."&amp;C2&amp;"@"&amp;SUBSTITUTE(C4," ","")&amp;".fr")</f>
        <v>f.rey@explorformation.fr</v>
      </c>
      <c r="E11" t="s">
        <v>16</v>
      </c>
      <c r="F11">
        <v>11</v>
      </c>
    </row>
    <row r="12" spans="2:7" x14ac:dyDescent="0.25">
      <c r="B12" t="s">
        <v>8</v>
      </c>
      <c r="C12" s="3">
        <f ca="1">YEAR(TODAY())-(1900+MID(C5,2,2))</f>
        <v>21</v>
      </c>
      <c r="E12" s="4"/>
    </row>
    <row r="13" spans="2:7" x14ac:dyDescent="0.25">
      <c r="B13" t="s">
        <v>9</v>
      </c>
      <c r="C13" t="str">
        <f ca="1">DATEDIF(C6,TODAY(),"y")&amp;" années "&amp;DATEDIF(C6,TODAY(),"ym")&amp;" mois "&amp;DATEDIF(C6,TODAY(),"md")&amp;" jours"</f>
        <v>0 années 0 mois 27 jours</v>
      </c>
      <c r="D13" s="2"/>
    </row>
    <row r="14" spans="2:7" x14ac:dyDescent="0.25">
      <c r="B14" t="s">
        <v>10</v>
      </c>
      <c r="C14" t="str">
        <f>VLOOKUP(VALUE(MID(C5,6,2)),Departements,3,FALSE)</f>
        <v>Dijon</v>
      </c>
      <c r="E14" s="2"/>
    </row>
  </sheetData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F6FD8-7262-4B17-8499-2B900EF49D80}">
  <dimension ref="A1:D96"/>
  <sheetViews>
    <sheetView workbookViewId="0">
      <selection activeCell="A22" sqref="A22"/>
    </sheetView>
  </sheetViews>
  <sheetFormatPr baseColWidth="10" defaultRowHeight="15" x14ac:dyDescent="0.25"/>
  <sheetData>
    <row r="1" spans="1:4" x14ac:dyDescent="0.25">
      <c r="A1">
        <v>1</v>
      </c>
      <c r="B1" t="s">
        <v>22</v>
      </c>
      <c r="C1" t="s">
        <v>23</v>
      </c>
      <c r="D1" t="s">
        <v>24</v>
      </c>
    </row>
    <row r="2" spans="1:4" x14ac:dyDescent="0.25">
      <c r="A2">
        <v>2</v>
      </c>
      <c r="B2" t="s">
        <v>25</v>
      </c>
      <c r="C2" t="s">
        <v>26</v>
      </c>
      <c r="D2" t="s">
        <v>27</v>
      </c>
    </row>
    <row r="3" spans="1:4" x14ac:dyDescent="0.25">
      <c r="A3">
        <v>3</v>
      </c>
      <c r="B3" t="s">
        <v>28</v>
      </c>
      <c r="C3" t="s">
        <v>29</v>
      </c>
      <c r="D3" t="s">
        <v>30</v>
      </c>
    </row>
    <row r="4" spans="1:4" x14ac:dyDescent="0.25">
      <c r="A4">
        <v>4</v>
      </c>
      <c r="B4" t="s">
        <v>31</v>
      </c>
      <c r="C4" t="s">
        <v>32</v>
      </c>
      <c r="D4" t="s">
        <v>33</v>
      </c>
    </row>
    <row r="5" spans="1:4" x14ac:dyDescent="0.25">
      <c r="A5">
        <v>5</v>
      </c>
      <c r="B5" t="s">
        <v>34</v>
      </c>
      <c r="C5" t="s">
        <v>35</v>
      </c>
      <c r="D5" t="s">
        <v>33</v>
      </c>
    </row>
    <row r="6" spans="1:4" x14ac:dyDescent="0.25">
      <c r="A6">
        <v>6</v>
      </c>
      <c r="B6" t="s">
        <v>36</v>
      </c>
      <c r="C6" t="s">
        <v>37</v>
      </c>
      <c r="D6" t="s">
        <v>33</v>
      </c>
    </row>
    <row r="7" spans="1:4" x14ac:dyDescent="0.25">
      <c r="A7">
        <v>7</v>
      </c>
      <c r="B7" t="s">
        <v>38</v>
      </c>
      <c r="C7" t="s">
        <v>39</v>
      </c>
      <c r="D7" t="s">
        <v>24</v>
      </c>
    </row>
    <row r="8" spans="1:4" x14ac:dyDescent="0.25">
      <c r="A8">
        <v>8</v>
      </c>
      <c r="B8" t="s">
        <v>40</v>
      </c>
      <c r="C8" t="s">
        <v>41</v>
      </c>
      <c r="D8" t="s">
        <v>42</v>
      </c>
    </row>
    <row r="9" spans="1:4" x14ac:dyDescent="0.25">
      <c r="A9">
        <v>9</v>
      </c>
      <c r="B9" t="s">
        <v>43</v>
      </c>
      <c r="C9" t="s">
        <v>44</v>
      </c>
      <c r="D9" t="s">
        <v>45</v>
      </c>
    </row>
    <row r="10" spans="1:4" x14ac:dyDescent="0.25">
      <c r="A10">
        <v>10</v>
      </c>
      <c r="B10" t="s">
        <v>46</v>
      </c>
      <c r="C10" t="s">
        <v>47</v>
      </c>
      <c r="D10" t="s">
        <v>42</v>
      </c>
    </row>
    <row r="11" spans="1:4" x14ac:dyDescent="0.25">
      <c r="A11">
        <v>11</v>
      </c>
      <c r="B11" t="s">
        <v>48</v>
      </c>
      <c r="C11" t="s">
        <v>49</v>
      </c>
      <c r="D11" t="s">
        <v>50</v>
      </c>
    </row>
    <row r="12" spans="1:4" x14ac:dyDescent="0.25">
      <c r="A12">
        <v>12</v>
      </c>
      <c r="B12" t="s">
        <v>51</v>
      </c>
      <c r="C12" t="s">
        <v>52</v>
      </c>
      <c r="D12" t="s">
        <v>45</v>
      </c>
    </row>
    <row r="13" spans="1:4" x14ac:dyDescent="0.25">
      <c r="A13">
        <v>13</v>
      </c>
      <c r="B13" t="s">
        <v>53</v>
      </c>
      <c r="C13" t="s">
        <v>54</v>
      </c>
      <c r="D13" t="s">
        <v>33</v>
      </c>
    </row>
    <row r="14" spans="1:4" x14ac:dyDescent="0.25">
      <c r="A14">
        <v>14</v>
      </c>
      <c r="B14" t="s">
        <v>55</v>
      </c>
      <c r="C14" t="s">
        <v>56</v>
      </c>
      <c r="D14" t="s">
        <v>57</v>
      </c>
    </row>
    <row r="15" spans="1:4" x14ac:dyDescent="0.25">
      <c r="A15">
        <v>15</v>
      </c>
      <c r="B15" t="s">
        <v>58</v>
      </c>
      <c r="C15" t="s">
        <v>59</v>
      </c>
      <c r="D15" t="s">
        <v>30</v>
      </c>
    </row>
    <row r="16" spans="1:4" x14ac:dyDescent="0.25">
      <c r="A16">
        <v>16</v>
      </c>
      <c r="B16" t="s">
        <v>60</v>
      </c>
      <c r="C16" t="s">
        <v>61</v>
      </c>
      <c r="D16" t="s">
        <v>62</v>
      </c>
    </row>
    <row r="17" spans="1:4" x14ac:dyDescent="0.25">
      <c r="A17">
        <v>17</v>
      </c>
      <c r="B17" t="s">
        <v>63</v>
      </c>
      <c r="C17" t="s">
        <v>64</v>
      </c>
      <c r="D17" t="s">
        <v>62</v>
      </c>
    </row>
    <row r="18" spans="1:4" x14ac:dyDescent="0.25">
      <c r="A18">
        <v>18</v>
      </c>
      <c r="B18" t="s">
        <v>65</v>
      </c>
      <c r="C18" t="s">
        <v>66</v>
      </c>
      <c r="D18" t="s">
        <v>67</v>
      </c>
    </row>
    <row r="19" spans="1:4" x14ac:dyDescent="0.25">
      <c r="A19">
        <v>19</v>
      </c>
      <c r="B19" t="s">
        <v>68</v>
      </c>
      <c r="C19" t="s">
        <v>69</v>
      </c>
      <c r="D19" t="s">
        <v>70</v>
      </c>
    </row>
    <row r="20" spans="1:4" x14ac:dyDescent="0.25">
      <c r="A20">
        <v>20</v>
      </c>
      <c r="B20" t="s">
        <v>71</v>
      </c>
      <c r="C20" t="s">
        <v>72</v>
      </c>
      <c r="D20" t="s">
        <v>73</v>
      </c>
    </row>
    <row r="21" spans="1:4" x14ac:dyDescent="0.25">
      <c r="A21">
        <v>20</v>
      </c>
      <c r="B21" t="s">
        <v>74</v>
      </c>
      <c r="C21" t="s">
        <v>75</v>
      </c>
      <c r="D21" t="s">
        <v>73</v>
      </c>
    </row>
    <row r="22" spans="1:4" x14ac:dyDescent="0.25">
      <c r="A22">
        <v>21</v>
      </c>
      <c r="B22" t="s">
        <v>76</v>
      </c>
      <c r="C22" t="s">
        <v>77</v>
      </c>
      <c r="D22" t="s">
        <v>78</v>
      </c>
    </row>
    <row r="23" spans="1:4" x14ac:dyDescent="0.25">
      <c r="A23">
        <v>22</v>
      </c>
      <c r="B23" t="s">
        <v>79</v>
      </c>
      <c r="C23" t="s">
        <v>80</v>
      </c>
      <c r="D23" t="s">
        <v>81</v>
      </c>
    </row>
    <row r="24" spans="1:4" x14ac:dyDescent="0.25">
      <c r="A24">
        <v>23</v>
      </c>
      <c r="B24" t="s">
        <v>82</v>
      </c>
      <c r="C24" t="s">
        <v>83</v>
      </c>
      <c r="D24" t="s">
        <v>70</v>
      </c>
    </row>
    <row r="25" spans="1:4" x14ac:dyDescent="0.25">
      <c r="A25">
        <v>24</v>
      </c>
      <c r="B25" t="s">
        <v>84</v>
      </c>
      <c r="C25" t="s">
        <v>85</v>
      </c>
      <c r="D25" t="s">
        <v>86</v>
      </c>
    </row>
    <row r="26" spans="1:4" x14ac:dyDescent="0.25">
      <c r="A26">
        <v>25</v>
      </c>
      <c r="B26" t="s">
        <v>87</v>
      </c>
      <c r="C26" t="s">
        <v>88</v>
      </c>
      <c r="D26" t="s">
        <v>89</v>
      </c>
    </row>
    <row r="27" spans="1:4" x14ac:dyDescent="0.25">
      <c r="A27">
        <v>26</v>
      </c>
      <c r="B27" t="s">
        <v>90</v>
      </c>
      <c r="C27" t="s">
        <v>91</v>
      </c>
      <c r="D27" t="s">
        <v>24</v>
      </c>
    </row>
    <row r="28" spans="1:4" x14ac:dyDescent="0.25">
      <c r="A28">
        <v>27</v>
      </c>
      <c r="B28" t="s">
        <v>92</v>
      </c>
      <c r="C28" t="s">
        <v>93</v>
      </c>
      <c r="D28" t="s">
        <v>94</v>
      </c>
    </row>
    <row r="29" spans="1:4" x14ac:dyDescent="0.25">
      <c r="A29">
        <v>28</v>
      </c>
      <c r="B29" t="s">
        <v>95</v>
      </c>
      <c r="C29" t="s">
        <v>96</v>
      </c>
      <c r="D29" t="s">
        <v>67</v>
      </c>
    </row>
    <row r="30" spans="1:4" x14ac:dyDescent="0.25">
      <c r="A30">
        <v>29</v>
      </c>
      <c r="B30" t="s">
        <v>97</v>
      </c>
      <c r="C30" t="s">
        <v>98</v>
      </c>
      <c r="D30" t="s">
        <v>81</v>
      </c>
    </row>
    <row r="31" spans="1:4" x14ac:dyDescent="0.25">
      <c r="A31">
        <v>30</v>
      </c>
      <c r="B31" t="s">
        <v>99</v>
      </c>
      <c r="C31" t="s">
        <v>100</v>
      </c>
      <c r="D31" t="s">
        <v>50</v>
      </c>
    </row>
    <row r="32" spans="1:4" x14ac:dyDescent="0.25">
      <c r="A32">
        <v>31</v>
      </c>
      <c r="B32" t="s">
        <v>101</v>
      </c>
      <c r="C32" t="s">
        <v>102</v>
      </c>
      <c r="D32" t="s">
        <v>45</v>
      </c>
    </row>
    <row r="33" spans="1:4" x14ac:dyDescent="0.25">
      <c r="A33">
        <v>32</v>
      </c>
      <c r="B33" t="s">
        <v>103</v>
      </c>
      <c r="C33" t="s">
        <v>104</v>
      </c>
      <c r="D33" t="s">
        <v>45</v>
      </c>
    </row>
    <row r="34" spans="1:4" x14ac:dyDescent="0.25">
      <c r="A34">
        <v>33</v>
      </c>
      <c r="B34" t="s">
        <v>105</v>
      </c>
      <c r="C34" t="s">
        <v>106</v>
      </c>
      <c r="D34" t="s">
        <v>86</v>
      </c>
    </row>
    <row r="35" spans="1:4" x14ac:dyDescent="0.25">
      <c r="A35">
        <v>34</v>
      </c>
      <c r="B35" t="s">
        <v>107</v>
      </c>
      <c r="C35" t="s">
        <v>108</v>
      </c>
      <c r="D35" t="s">
        <v>50</v>
      </c>
    </row>
    <row r="36" spans="1:4" x14ac:dyDescent="0.25">
      <c r="A36">
        <v>35</v>
      </c>
      <c r="B36" t="s">
        <v>109</v>
      </c>
      <c r="C36" t="s">
        <v>110</v>
      </c>
      <c r="D36" t="s">
        <v>81</v>
      </c>
    </row>
    <row r="37" spans="1:4" x14ac:dyDescent="0.25">
      <c r="A37">
        <v>36</v>
      </c>
      <c r="B37" t="s">
        <v>111</v>
      </c>
      <c r="C37" t="s">
        <v>112</v>
      </c>
      <c r="D37" t="s">
        <v>67</v>
      </c>
    </row>
    <row r="38" spans="1:4" x14ac:dyDescent="0.25">
      <c r="A38">
        <v>37</v>
      </c>
      <c r="B38" t="s">
        <v>113</v>
      </c>
      <c r="C38" t="s">
        <v>114</v>
      </c>
      <c r="D38" t="s">
        <v>67</v>
      </c>
    </row>
    <row r="39" spans="1:4" x14ac:dyDescent="0.25">
      <c r="A39">
        <v>38</v>
      </c>
      <c r="B39" t="s">
        <v>115</v>
      </c>
      <c r="C39" t="s">
        <v>116</v>
      </c>
      <c r="D39" t="s">
        <v>24</v>
      </c>
    </row>
    <row r="40" spans="1:4" x14ac:dyDescent="0.25">
      <c r="A40">
        <v>39</v>
      </c>
      <c r="B40" t="s">
        <v>117</v>
      </c>
      <c r="C40" t="s">
        <v>118</v>
      </c>
      <c r="D40" t="s">
        <v>89</v>
      </c>
    </row>
    <row r="41" spans="1:4" x14ac:dyDescent="0.25">
      <c r="A41">
        <v>40</v>
      </c>
      <c r="B41" t="s">
        <v>119</v>
      </c>
      <c r="C41" t="s">
        <v>120</v>
      </c>
      <c r="D41" t="s">
        <v>86</v>
      </c>
    </row>
    <row r="42" spans="1:4" x14ac:dyDescent="0.25">
      <c r="A42">
        <v>41</v>
      </c>
      <c r="B42" t="s">
        <v>121</v>
      </c>
      <c r="C42" t="s">
        <v>122</v>
      </c>
      <c r="D42" t="s">
        <v>67</v>
      </c>
    </row>
    <row r="43" spans="1:4" x14ac:dyDescent="0.25">
      <c r="A43">
        <v>42</v>
      </c>
      <c r="B43" t="s">
        <v>123</v>
      </c>
      <c r="C43" t="s">
        <v>124</v>
      </c>
      <c r="D43" t="s">
        <v>24</v>
      </c>
    </row>
    <row r="44" spans="1:4" x14ac:dyDescent="0.25">
      <c r="A44">
        <v>43</v>
      </c>
      <c r="B44" t="s">
        <v>125</v>
      </c>
      <c r="C44" t="s">
        <v>126</v>
      </c>
      <c r="D44" t="s">
        <v>30</v>
      </c>
    </row>
    <row r="45" spans="1:4" x14ac:dyDescent="0.25">
      <c r="A45">
        <v>44</v>
      </c>
      <c r="B45" t="s">
        <v>127</v>
      </c>
      <c r="C45" t="s">
        <v>128</v>
      </c>
      <c r="D45" t="s">
        <v>129</v>
      </c>
    </row>
    <row r="46" spans="1:4" x14ac:dyDescent="0.25">
      <c r="A46">
        <v>45</v>
      </c>
      <c r="B46" t="s">
        <v>130</v>
      </c>
      <c r="C46" t="s">
        <v>131</v>
      </c>
      <c r="D46" t="s">
        <v>67</v>
      </c>
    </row>
    <row r="47" spans="1:4" x14ac:dyDescent="0.25">
      <c r="A47">
        <v>46</v>
      </c>
      <c r="B47" t="s">
        <v>132</v>
      </c>
      <c r="C47" t="s">
        <v>133</v>
      </c>
      <c r="D47" t="s">
        <v>45</v>
      </c>
    </row>
    <row r="48" spans="1:4" x14ac:dyDescent="0.25">
      <c r="A48">
        <v>47</v>
      </c>
      <c r="B48" t="s">
        <v>134</v>
      </c>
      <c r="C48" t="s">
        <v>135</v>
      </c>
      <c r="D48" t="s">
        <v>86</v>
      </c>
    </row>
    <row r="49" spans="1:4" x14ac:dyDescent="0.25">
      <c r="A49">
        <v>48</v>
      </c>
      <c r="B49" t="s">
        <v>136</v>
      </c>
      <c r="C49" t="s">
        <v>137</v>
      </c>
      <c r="D49" t="s">
        <v>50</v>
      </c>
    </row>
    <row r="50" spans="1:4" x14ac:dyDescent="0.25">
      <c r="A50">
        <v>49</v>
      </c>
      <c r="B50" t="s">
        <v>138</v>
      </c>
      <c r="C50" t="s">
        <v>139</v>
      </c>
      <c r="D50" t="s">
        <v>129</v>
      </c>
    </row>
    <row r="51" spans="1:4" x14ac:dyDescent="0.25">
      <c r="A51">
        <v>50</v>
      </c>
      <c r="B51" t="s">
        <v>140</v>
      </c>
      <c r="C51" t="s">
        <v>141</v>
      </c>
      <c r="D51" t="s">
        <v>57</v>
      </c>
    </row>
    <row r="52" spans="1:4" x14ac:dyDescent="0.25">
      <c r="A52">
        <v>51</v>
      </c>
      <c r="B52" t="s">
        <v>142</v>
      </c>
      <c r="C52" t="s">
        <v>143</v>
      </c>
      <c r="D52" t="s">
        <v>42</v>
      </c>
    </row>
    <row r="53" spans="1:4" x14ac:dyDescent="0.25">
      <c r="A53">
        <v>52</v>
      </c>
      <c r="B53" t="s">
        <v>144</v>
      </c>
      <c r="C53" t="s">
        <v>145</v>
      </c>
      <c r="D53" t="s">
        <v>42</v>
      </c>
    </row>
    <row r="54" spans="1:4" x14ac:dyDescent="0.25">
      <c r="A54">
        <v>53</v>
      </c>
      <c r="B54" t="s">
        <v>146</v>
      </c>
      <c r="C54" t="s">
        <v>147</v>
      </c>
      <c r="D54" t="s">
        <v>129</v>
      </c>
    </row>
    <row r="55" spans="1:4" x14ac:dyDescent="0.25">
      <c r="A55">
        <v>54</v>
      </c>
      <c r="B55" t="s">
        <v>148</v>
      </c>
      <c r="C55" t="s">
        <v>149</v>
      </c>
      <c r="D55" t="s">
        <v>150</v>
      </c>
    </row>
    <row r="56" spans="1:4" x14ac:dyDescent="0.25">
      <c r="A56">
        <v>55</v>
      </c>
      <c r="B56" t="s">
        <v>151</v>
      </c>
      <c r="C56" t="s">
        <v>152</v>
      </c>
      <c r="D56" t="s">
        <v>150</v>
      </c>
    </row>
    <row r="57" spans="1:4" x14ac:dyDescent="0.25">
      <c r="A57">
        <v>56</v>
      </c>
      <c r="B57" t="s">
        <v>153</v>
      </c>
      <c r="C57" t="s">
        <v>154</v>
      </c>
      <c r="D57" t="s">
        <v>81</v>
      </c>
    </row>
    <row r="58" spans="1:4" x14ac:dyDescent="0.25">
      <c r="A58">
        <v>57</v>
      </c>
      <c r="B58" t="s">
        <v>155</v>
      </c>
      <c r="C58" t="s">
        <v>156</v>
      </c>
      <c r="D58" t="s">
        <v>150</v>
      </c>
    </row>
    <row r="59" spans="1:4" x14ac:dyDescent="0.25">
      <c r="A59">
        <v>58</v>
      </c>
      <c r="B59" t="s">
        <v>157</v>
      </c>
      <c r="C59" t="s">
        <v>158</v>
      </c>
      <c r="D59" t="s">
        <v>78</v>
      </c>
    </row>
    <row r="60" spans="1:4" x14ac:dyDescent="0.25">
      <c r="A60">
        <v>59</v>
      </c>
      <c r="B60" t="s">
        <v>159</v>
      </c>
      <c r="C60" t="s">
        <v>160</v>
      </c>
      <c r="D60" t="s">
        <v>161</v>
      </c>
    </row>
    <row r="61" spans="1:4" x14ac:dyDescent="0.25">
      <c r="A61">
        <v>60</v>
      </c>
      <c r="B61" t="s">
        <v>162</v>
      </c>
      <c r="C61" t="s">
        <v>163</v>
      </c>
      <c r="D61" t="s">
        <v>27</v>
      </c>
    </row>
    <row r="62" spans="1:4" x14ac:dyDescent="0.25">
      <c r="A62">
        <v>61</v>
      </c>
      <c r="B62" t="s">
        <v>164</v>
      </c>
      <c r="C62" t="s">
        <v>165</v>
      </c>
      <c r="D62" t="s">
        <v>57</v>
      </c>
    </row>
    <row r="63" spans="1:4" x14ac:dyDescent="0.25">
      <c r="A63">
        <v>62</v>
      </c>
      <c r="B63" t="s">
        <v>166</v>
      </c>
      <c r="C63" t="s">
        <v>167</v>
      </c>
      <c r="D63" t="s">
        <v>161</v>
      </c>
    </row>
    <row r="64" spans="1:4" x14ac:dyDescent="0.25">
      <c r="A64">
        <v>63</v>
      </c>
      <c r="B64" t="s">
        <v>168</v>
      </c>
      <c r="C64" t="s">
        <v>169</v>
      </c>
      <c r="D64" t="s">
        <v>30</v>
      </c>
    </row>
    <row r="65" spans="1:4" x14ac:dyDescent="0.25">
      <c r="A65">
        <v>64</v>
      </c>
      <c r="B65" t="s">
        <v>170</v>
      </c>
      <c r="C65" t="s">
        <v>171</v>
      </c>
      <c r="D65" t="s">
        <v>86</v>
      </c>
    </row>
    <row r="66" spans="1:4" x14ac:dyDescent="0.25">
      <c r="A66">
        <v>65</v>
      </c>
      <c r="B66" t="s">
        <v>172</v>
      </c>
      <c r="C66" t="s">
        <v>173</v>
      </c>
      <c r="D66" t="s">
        <v>45</v>
      </c>
    </row>
    <row r="67" spans="1:4" x14ac:dyDescent="0.25">
      <c r="A67">
        <v>66</v>
      </c>
      <c r="B67" t="s">
        <v>174</v>
      </c>
      <c r="C67" t="s">
        <v>175</v>
      </c>
      <c r="D67" t="s">
        <v>50</v>
      </c>
    </row>
    <row r="68" spans="1:4" x14ac:dyDescent="0.25">
      <c r="A68">
        <v>67</v>
      </c>
      <c r="B68" t="s">
        <v>176</v>
      </c>
      <c r="C68" t="s">
        <v>177</v>
      </c>
      <c r="D68" t="s">
        <v>178</v>
      </c>
    </row>
    <row r="69" spans="1:4" x14ac:dyDescent="0.25">
      <c r="A69">
        <v>68</v>
      </c>
      <c r="B69" t="s">
        <v>179</v>
      </c>
      <c r="C69" t="s">
        <v>180</v>
      </c>
      <c r="D69" t="s">
        <v>178</v>
      </c>
    </row>
    <row r="70" spans="1:4" x14ac:dyDescent="0.25">
      <c r="A70">
        <v>69</v>
      </c>
      <c r="B70" t="s">
        <v>181</v>
      </c>
      <c r="C70" t="s">
        <v>182</v>
      </c>
      <c r="D70" t="s">
        <v>24</v>
      </c>
    </row>
    <row r="71" spans="1:4" x14ac:dyDescent="0.25">
      <c r="A71">
        <v>70</v>
      </c>
      <c r="B71" t="s">
        <v>183</v>
      </c>
      <c r="C71" t="s">
        <v>184</v>
      </c>
      <c r="D71" t="s">
        <v>89</v>
      </c>
    </row>
    <row r="72" spans="1:4" x14ac:dyDescent="0.25">
      <c r="A72">
        <v>71</v>
      </c>
      <c r="B72" t="s">
        <v>185</v>
      </c>
      <c r="C72" t="s">
        <v>186</v>
      </c>
      <c r="D72" t="s">
        <v>78</v>
      </c>
    </row>
    <row r="73" spans="1:4" x14ac:dyDescent="0.25">
      <c r="A73">
        <v>72</v>
      </c>
      <c r="B73" t="s">
        <v>187</v>
      </c>
      <c r="C73" t="s">
        <v>188</v>
      </c>
      <c r="D73" t="s">
        <v>129</v>
      </c>
    </row>
    <row r="74" spans="1:4" x14ac:dyDescent="0.25">
      <c r="A74">
        <v>73</v>
      </c>
      <c r="B74" t="s">
        <v>189</v>
      </c>
      <c r="C74" t="s">
        <v>190</v>
      </c>
      <c r="D74" t="s">
        <v>24</v>
      </c>
    </row>
    <row r="75" spans="1:4" x14ac:dyDescent="0.25">
      <c r="A75">
        <v>74</v>
      </c>
      <c r="B75" t="s">
        <v>191</v>
      </c>
      <c r="C75" t="s">
        <v>192</v>
      </c>
      <c r="D75" t="s">
        <v>24</v>
      </c>
    </row>
    <row r="76" spans="1:4" x14ac:dyDescent="0.25">
      <c r="A76">
        <v>75</v>
      </c>
      <c r="B76" t="s">
        <v>193</v>
      </c>
      <c r="C76" t="s">
        <v>193</v>
      </c>
      <c r="D76" t="s">
        <v>194</v>
      </c>
    </row>
    <row r="77" spans="1:4" x14ac:dyDescent="0.25">
      <c r="A77">
        <v>76</v>
      </c>
      <c r="B77" t="s">
        <v>195</v>
      </c>
      <c r="C77" t="s">
        <v>196</v>
      </c>
      <c r="D77" t="s">
        <v>94</v>
      </c>
    </row>
    <row r="78" spans="1:4" x14ac:dyDescent="0.25">
      <c r="A78">
        <v>77</v>
      </c>
      <c r="B78" t="s">
        <v>197</v>
      </c>
      <c r="C78" t="s">
        <v>198</v>
      </c>
      <c r="D78" t="s">
        <v>194</v>
      </c>
    </row>
    <row r="79" spans="1:4" x14ac:dyDescent="0.25">
      <c r="A79">
        <v>78</v>
      </c>
      <c r="B79" t="s">
        <v>199</v>
      </c>
      <c r="C79" t="s">
        <v>200</v>
      </c>
      <c r="D79" t="s">
        <v>194</v>
      </c>
    </row>
    <row r="80" spans="1:4" x14ac:dyDescent="0.25">
      <c r="A80">
        <v>79</v>
      </c>
      <c r="B80" t="s">
        <v>201</v>
      </c>
      <c r="C80" t="s">
        <v>202</v>
      </c>
      <c r="D80" t="s">
        <v>62</v>
      </c>
    </row>
    <row r="81" spans="1:4" x14ac:dyDescent="0.25">
      <c r="A81">
        <v>80</v>
      </c>
      <c r="B81" t="s">
        <v>203</v>
      </c>
      <c r="C81" t="s">
        <v>204</v>
      </c>
      <c r="D81" t="s">
        <v>27</v>
      </c>
    </row>
    <row r="82" spans="1:4" x14ac:dyDescent="0.25">
      <c r="A82">
        <v>81</v>
      </c>
      <c r="B82" t="s">
        <v>205</v>
      </c>
      <c r="C82" t="s">
        <v>206</v>
      </c>
      <c r="D82" t="s">
        <v>45</v>
      </c>
    </row>
    <row r="83" spans="1:4" x14ac:dyDescent="0.25">
      <c r="A83">
        <v>82</v>
      </c>
      <c r="B83" t="s">
        <v>207</v>
      </c>
      <c r="C83" t="s">
        <v>208</v>
      </c>
      <c r="D83" t="s">
        <v>45</v>
      </c>
    </row>
    <row r="84" spans="1:4" x14ac:dyDescent="0.25">
      <c r="A84">
        <v>83</v>
      </c>
      <c r="B84" t="s">
        <v>209</v>
      </c>
      <c r="C84" t="s">
        <v>210</v>
      </c>
      <c r="D84" t="s">
        <v>33</v>
      </c>
    </row>
    <row r="85" spans="1:4" x14ac:dyDescent="0.25">
      <c r="A85">
        <v>84</v>
      </c>
      <c r="B85" t="s">
        <v>211</v>
      </c>
      <c r="C85" t="s">
        <v>212</v>
      </c>
      <c r="D85" t="s">
        <v>33</v>
      </c>
    </row>
    <row r="86" spans="1:4" x14ac:dyDescent="0.25">
      <c r="A86">
        <v>85</v>
      </c>
      <c r="B86" t="s">
        <v>213</v>
      </c>
      <c r="C86" t="s">
        <v>214</v>
      </c>
      <c r="D86" t="s">
        <v>129</v>
      </c>
    </row>
    <row r="87" spans="1:4" x14ac:dyDescent="0.25">
      <c r="A87">
        <v>86</v>
      </c>
      <c r="B87" t="s">
        <v>215</v>
      </c>
      <c r="C87" t="s">
        <v>216</v>
      </c>
      <c r="D87" t="s">
        <v>62</v>
      </c>
    </row>
    <row r="88" spans="1:4" x14ac:dyDescent="0.25">
      <c r="A88">
        <v>87</v>
      </c>
      <c r="B88" t="s">
        <v>217</v>
      </c>
      <c r="C88" t="s">
        <v>218</v>
      </c>
      <c r="D88" t="s">
        <v>70</v>
      </c>
    </row>
    <row r="89" spans="1:4" x14ac:dyDescent="0.25">
      <c r="A89">
        <v>88</v>
      </c>
      <c r="B89" t="s">
        <v>219</v>
      </c>
      <c r="C89" t="s">
        <v>220</v>
      </c>
      <c r="D89" t="s">
        <v>150</v>
      </c>
    </row>
    <row r="90" spans="1:4" x14ac:dyDescent="0.25">
      <c r="A90">
        <v>89</v>
      </c>
      <c r="B90" t="s">
        <v>221</v>
      </c>
      <c r="C90" t="s">
        <v>222</v>
      </c>
      <c r="D90" t="s">
        <v>78</v>
      </c>
    </row>
    <row r="91" spans="1:4" x14ac:dyDescent="0.25">
      <c r="A91">
        <v>90</v>
      </c>
      <c r="B91" t="s">
        <v>223</v>
      </c>
      <c r="C91" t="s">
        <v>224</v>
      </c>
      <c r="D91" t="s">
        <v>89</v>
      </c>
    </row>
    <row r="92" spans="1:4" x14ac:dyDescent="0.25">
      <c r="A92">
        <v>91</v>
      </c>
      <c r="B92" t="s">
        <v>225</v>
      </c>
      <c r="C92" t="s">
        <v>226</v>
      </c>
      <c r="D92" t="s">
        <v>194</v>
      </c>
    </row>
    <row r="93" spans="1:4" x14ac:dyDescent="0.25">
      <c r="A93">
        <v>92</v>
      </c>
      <c r="B93" t="s">
        <v>227</v>
      </c>
      <c r="C93" t="s">
        <v>228</v>
      </c>
      <c r="D93" t="s">
        <v>194</v>
      </c>
    </row>
    <row r="94" spans="1:4" x14ac:dyDescent="0.25">
      <c r="A94">
        <v>93</v>
      </c>
      <c r="B94" t="s">
        <v>229</v>
      </c>
      <c r="C94" t="s">
        <v>230</v>
      </c>
      <c r="D94" t="s">
        <v>194</v>
      </c>
    </row>
    <row r="95" spans="1:4" x14ac:dyDescent="0.25">
      <c r="A95">
        <v>94</v>
      </c>
      <c r="B95" t="s">
        <v>231</v>
      </c>
      <c r="C95" t="s">
        <v>232</v>
      </c>
      <c r="D95" t="s">
        <v>194</v>
      </c>
    </row>
    <row r="96" spans="1:4" x14ac:dyDescent="0.25">
      <c r="A96">
        <v>95</v>
      </c>
      <c r="B96" t="s">
        <v>233</v>
      </c>
      <c r="C96" t="s">
        <v>234</v>
      </c>
      <c r="D96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Fiche</vt:lpstr>
      <vt:lpstr>Départements</vt:lpstr>
      <vt:lpstr>Departements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REY</dc:creator>
  <cp:lastModifiedBy>François REY</cp:lastModifiedBy>
  <dcterms:created xsi:type="dcterms:W3CDTF">2020-03-28T10:41:23Z</dcterms:created>
  <dcterms:modified xsi:type="dcterms:W3CDTF">2020-03-29T16:40:14Z</dcterms:modified>
</cp:coreProperties>
</file>