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\D Formations\exercices EXCEL\9calendrier\"/>
    </mc:Choice>
  </mc:AlternateContent>
  <xr:revisionPtr revIDLastSave="0" documentId="13_ncr:1_{EF64C546-F56A-41CF-9C2D-02BFF2BF8EDC}" xr6:coauthVersionLast="45" xr6:coauthVersionMax="45" xr10:uidLastSave="{00000000-0000-0000-0000-000000000000}"/>
  <bookViews>
    <workbookView xWindow="1020" yWindow="240" windowWidth="15615" windowHeight="18975" xr2:uid="{0E219BFF-7A1A-ED4A-AE5B-691135539147}"/>
  </bookViews>
  <sheets>
    <sheet name="Travail 2020" sheetId="1" r:id="rId1"/>
    <sheet name="Travail 2021" sheetId="2" r:id="rId2"/>
  </sheets>
  <definedNames>
    <definedName name="Fériés" localSheetId="1">'Travail 2021'!$AA$3:$AA$13</definedName>
    <definedName name="Fériés">'Travail 2020'!$AA$3:$AA$13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  <c r="E2" i="2"/>
  <c r="K3" i="2"/>
  <c r="I15" i="2"/>
  <c r="I16" i="2"/>
  <c r="K4" i="2"/>
  <c r="K5" i="2"/>
  <c r="K6" i="2"/>
  <c r="K7" i="2"/>
  <c r="K8" i="2"/>
  <c r="K9" i="2"/>
  <c r="K10" i="2"/>
  <c r="K11" i="2"/>
  <c r="K12" i="2"/>
  <c r="K13" i="2"/>
  <c r="K14" i="2"/>
  <c r="K16" i="2"/>
  <c r="K17" i="2"/>
  <c r="K18" i="2"/>
  <c r="K19" i="2"/>
  <c r="K20" i="2"/>
  <c r="K21" i="2"/>
  <c r="K22" i="2"/>
  <c r="K23" i="2"/>
  <c r="K24" i="2"/>
  <c r="K25" i="2"/>
  <c r="S17" i="1"/>
  <c r="S17" i="2"/>
  <c r="B5" i="2"/>
  <c r="C5" i="2" s="1"/>
  <c r="B4" i="2"/>
  <c r="D3" i="2"/>
  <c r="D4" i="2" s="1"/>
  <c r="D5" i="2" s="1"/>
  <c r="D6" i="2" s="1"/>
  <c r="D7" i="2" s="1"/>
  <c r="D8" i="2" s="1"/>
  <c r="D9" i="2" s="1"/>
  <c r="D10" i="2" s="1"/>
  <c r="D11" i="2" s="1"/>
  <c r="B2" i="2"/>
  <c r="Y2" i="1"/>
  <c r="Y13" i="1"/>
  <c r="Y3" i="1"/>
  <c r="Y33" i="1"/>
  <c r="Y32" i="1"/>
  <c r="Y31" i="1"/>
  <c r="Y30" i="1"/>
  <c r="Y29" i="1"/>
  <c r="Y28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2" i="1"/>
  <c r="Y11" i="1"/>
  <c r="Y10" i="1"/>
  <c r="Y9" i="1"/>
  <c r="Y8" i="1"/>
  <c r="Y7" i="1"/>
  <c r="Y6" i="1"/>
  <c r="Y5" i="1"/>
  <c r="Y4" i="1"/>
  <c r="U17" i="1"/>
  <c r="W17" i="1"/>
  <c r="W2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6" i="1"/>
  <c r="W15" i="1"/>
  <c r="W14" i="1"/>
  <c r="W12" i="1"/>
  <c r="W11" i="1"/>
  <c r="W10" i="1"/>
  <c r="W9" i="1"/>
  <c r="W42" i="1" s="1"/>
  <c r="W8" i="1"/>
  <c r="W7" i="1"/>
  <c r="W6" i="1"/>
  <c r="W5" i="1"/>
  <c r="W4" i="1"/>
  <c r="U33" i="1"/>
  <c r="Q33" i="1"/>
  <c r="O33" i="1"/>
  <c r="U2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S2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Q2" i="1"/>
  <c r="O2" i="1"/>
  <c r="Q16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O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5" i="1"/>
  <c r="O14" i="1"/>
  <c r="O13" i="1"/>
  <c r="O12" i="1"/>
  <c r="O11" i="1"/>
  <c r="O10" i="1"/>
  <c r="O9" i="1"/>
  <c r="O8" i="1"/>
  <c r="O7" i="1"/>
  <c r="O6" i="1"/>
  <c r="O5" i="1"/>
  <c r="O4" i="1"/>
  <c r="M2" i="1"/>
  <c r="M23" i="1"/>
  <c r="M10" i="1"/>
  <c r="M11" i="1"/>
  <c r="M32" i="1"/>
  <c r="M31" i="1"/>
  <c r="M30" i="1"/>
  <c r="M29" i="1"/>
  <c r="M28" i="1"/>
  <c r="M27" i="1"/>
  <c r="M26" i="1"/>
  <c r="M25" i="1"/>
  <c r="M24" i="1"/>
  <c r="M22" i="1"/>
  <c r="M21" i="1"/>
  <c r="M20" i="1"/>
  <c r="M19" i="1"/>
  <c r="M18" i="1"/>
  <c r="M17" i="1"/>
  <c r="M16" i="1"/>
  <c r="M15" i="1"/>
  <c r="M14" i="1"/>
  <c r="M13" i="1"/>
  <c r="M12" i="1"/>
  <c r="M9" i="1"/>
  <c r="M8" i="1"/>
  <c r="M7" i="1"/>
  <c r="M6" i="1"/>
  <c r="M5" i="1"/>
  <c r="M4" i="1"/>
  <c r="E7" i="2" l="1"/>
  <c r="D2" i="2"/>
  <c r="F3" i="2"/>
  <c r="D12" i="2"/>
  <c r="E11" i="2"/>
  <c r="E9" i="2"/>
  <c r="H3" i="2"/>
  <c r="F2" i="2"/>
  <c r="B6" i="2"/>
  <c r="E8" i="2"/>
  <c r="E6" i="2"/>
  <c r="E5" i="2"/>
  <c r="E4" i="2"/>
  <c r="E10" i="2"/>
  <c r="E3" i="2"/>
  <c r="Y42" i="1"/>
  <c r="U42" i="1"/>
  <c r="Y36" i="1"/>
  <c r="Y37" i="1"/>
  <c r="Y38" i="1"/>
  <c r="Y39" i="1"/>
  <c r="Y40" i="1"/>
  <c r="Y41" i="1"/>
  <c r="W36" i="1"/>
  <c r="A36" i="1" s="1"/>
  <c r="W37" i="1"/>
  <c r="A37" i="1" s="1"/>
  <c r="W38" i="1"/>
  <c r="W39" i="1"/>
  <c r="W40" i="1"/>
  <c r="A40" i="1" s="1"/>
  <c r="W41" i="1"/>
  <c r="U36" i="1"/>
  <c r="U37" i="1"/>
  <c r="U38" i="1"/>
  <c r="S42" i="1"/>
  <c r="A42" i="1" s="1"/>
  <c r="U39" i="1"/>
  <c r="Q41" i="1"/>
  <c r="U40" i="1"/>
  <c r="U41" i="1"/>
  <c r="S36" i="1"/>
  <c r="S37" i="1"/>
  <c r="S38" i="1"/>
  <c r="S39" i="1"/>
  <c r="S40" i="1"/>
  <c r="S41" i="1"/>
  <c r="Q42" i="1"/>
  <c r="Q36" i="1"/>
  <c r="Q37" i="1"/>
  <c r="Q38" i="1"/>
  <c r="Q39" i="1"/>
  <c r="O42" i="1"/>
  <c r="Q40" i="1"/>
  <c r="O36" i="1"/>
  <c r="O37" i="1"/>
  <c r="O38" i="1"/>
  <c r="O39" i="1"/>
  <c r="O40" i="1"/>
  <c r="O41" i="1"/>
  <c r="M42" i="1"/>
  <c r="M36" i="1"/>
  <c r="M37" i="1"/>
  <c r="M38" i="1"/>
  <c r="M39" i="1"/>
  <c r="M40" i="1"/>
  <c r="M41" i="1"/>
  <c r="D3" i="1"/>
  <c r="E3" i="1" s="1"/>
  <c r="B2" i="1"/>
  <c r="B4" i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A41" i="1" l="1"/>
  <c r="A39" i="1"/>
  <c r="A38" i="1"/>
  <c r="G3" i="2"/>
  <c r="F4" i="2"/>
  <c r="C6" i="2"/>
  <c r="B7" i="2"/>
  <c r="H4" i="2"/>
  <c r="J3" i="2"/>
  <c r="H2" i="2"/>
  <c r="I3" i="2"/>
  <c r="D13" i="2"/>
  <c r="E12" i="2"/>
  <c r="Y35" i="1"/>
  <c r="W35" i="1"/>
  <c r="U35" i="1"/>
  <c r="S35" i="1"/>
  <c r="Q35" i="1"/>
  <c r="O35" i="1"/>
  <c r="M35" i="1"/>
  <c r="D2" i="1"/>
  <c r="C33" i="1"/>
  <c r="C2" i="1"/>
  <c r="C27" i="1"/>
  <c r="C19" i="1"/>
  <c r="C11" i="1"/>
  <c r="C21" i="1"/>
  <c r="C10" i="1"/>
  <c r="C9" i="1"/>
  <c r="C28" i="1"/>
  <c r="C20" i="1"/>
  <c r="C12" i="1"/>
  <c r="C26" i="1"/>
  <c r="C24" i="1"/>
  <c r="C8" i="1"/>
  <c r="C18" i="1"/>
  <c r="C25" i="1"/>
  <c r="C17" i="1"/>
  <c r="C32" i="1"/>
  <c r="C16" i="1"/>
  <c r="C31" i="1"/>
  <c r="C23" i="1"/>
  <c r="C15" i="1"/>
  <c r="C7" i="1"/>
  <c r="C29" i="1"/>
  <c r="C30" i="1"/>
  <c r="C22" i="1"/>
  <c r="C14" i="1"/>
  <c r="C6" i="1"/>
  <c r="C5" i="1"/>
  <c r="C13" i="1"/>
  <c r="F3" i="1"/>
  <c r="D4" i="1"/>
  <c r="F5" i="2" l="1"/>
  <c r="G4" i="2"/>
  <c r="I4" i="2"/>
  <c r="H5" i="2"/>
  <c r="J2" i="2"/>
  <c r="L3" i="2"/>
  <c r="J4" i="2"/>
  <c r="C7" i="2"/>
  <c r="B8" i="2"/>
  <c r="D14" i="2"/>
  <c r="E13" i="2"/>
  <c r="D5" i="1"/>
  <c r="E5" i="1" s="1"/>
  <c r="E4" i="1"/>
  <c r="F2" i="1"/>
  <c r="G3" i="1"/>
  <c r="C40" i="1"/>
  <c r="C42" i="1"/>
  <c r="C39" i="1"/>
  <c r="C37" i="1"/>
  <c r="C41" i="1"/>
  <c r="C38" i="1"/>
  <c r="C36" i="1"/>
  <c r="H3" i="1"/>
  <c r="F4" i="1"/>
  <c r="F6" i="2" l="1"/>
  <c r="G5" i="2"/>
  <c r="I5" i="2"/>
  <c r="H6" i="2"/>
  <c r="B9" i="2"/>
  <c r="C8" i="2"/>
  <c r="L4" i="2"/>
  <c r="N3" i="2"/>
  <c r="L2" i="2"/>
  <c r="E14" i="2"/>
  <c r="D15" i="2"/>
  <c r="J5" i="2"/>
  <c r="I3" i="1"/>
  <c r="F5" i="1"/>
  <c r="G4" i="1"/>
  <c r="D6" i="1"/>
  <c r="D7" i="1"/>
  <c r="E6" i="1"/>
  <c r="C35" i="1"/>
  <c r="J3" i="1"/>
  <c r="H4" i="1"/>
  <c r="H2" i="1"/>
  <c r="F7" i="2" l="1"/>
  <c r="G6" i="2"/>
  <c r="N2" i="2"/>
  <c r="O3" i="2"/>
  <c r="N4" i="2"/>
  <c r="P3" i="2"/>
  <c r="J6" i="2"/>
  <c r="I6" i="2"/>
  <c r="H7" i="2"/>
  <c r="L5" i="2"/>
  <c r="M4" i="2"/>
  <c r="E15" i="2"/>
  <c r="D16" i="2"/>
  <c r="B10" i="2"/>
  <c r="C9" i="2"/>
  <c r="H5" i="1"/>
  <c r="I4" i="1"/>
  <c r="F6" i="1"/>
  <c r="G5" i="1"/>
  <c r="D8" i="1"/>
  <c r="E7" i="1"/>
  <c r="L3" i="1"/>
  <c r="J4" i="1"/>
  <c r="J2" i="1"/>
  <c r="G7" i="2" l="1"/>
  <c r="F8" i="2"/>
  <c r="J7" i="2"/>
  <c r="L6" i="2"/>
  <c r="M5" i="2"/>
  <c r="H8" i="2"/>
  <c r="R3" i="2"/>
  <c r="P4" i="2"/>
  <c r="P2" i="2"/>
  <c r="Q3" i="2"/>
  <c r="C10" i="2"/>
  <c r="B11" i="2"/>
  <c r="O4" i="2"/>
  <c r="N5" i="2"/>
  <c r="D17" i="2"/>
  <c r="E16" i="2"/>
  <c r="J5" i="1"/>
  <c r="K4" i="1"/>
  <c r="H6" i="1"/>
  <c r="I5" i="1"/>
  <c r="F7" i="1"/>
  <c r="G6" i="1"/>
  <c r="D9" i="1"/>
  <c r="E8" i="1"/>
  <c r="N3" i="1"/>
  <c r="L4" i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2" i="1"/>
  <c r="F9" i="2" l="1"/>
  <c r="G8" i="2"/>
  <c r="E17" i="2"/>
  <c r="D18" i="2"/>
  <c r="O5" i="2"/>
  <c r="N6" i="2"/>
  <c r="Q4" i="2"/>
  <c r="P5" i="2"/>
  <c r="L7" i="2"/>
  <c r="M6" i="2"/>
  <c r="J8" i="2"/>
  <c r="R2" i="2"/>
  <c r="R4" i="2"/>
  <c r="T3" i="2"/>
  <c r="S3" i="2"/>
  <c r="C11" i="2"/>
  <c r="B12" i="2"/>
  <c r="H9" i="2"/>
  <c r="I8" i="2"/>
  <c r="J6" i="1"/>
  <c r="K5" i="1"/>
  <c r="H7" i="1"/>
  <c r="I6" i="1"/>
  <c r="F8" i="1"/>
  <c r="G7" i="1"/>
  <c r="D10" i="1"/>
  <c r="E9" i="1"/>
  <c r="P3" i="1"/>
  <c r="N4" i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2" i="1"/>
  <c r="F10" i="2" l="1"/>
  <c r="G9" i="2"/>
  <c r="B13" i="2"/>
  <c r="C12" i="2"/>
  <c r="J9" i="2"/>
  <c r="T4" i="2"/>
  <c r="V3" i="2"/>
  <c r="U3" i="2"/>
  <c r="T2" i="2"/>
  <c r="Q5" i="2"/>
  <c r="P6" i="2"/>
  <c r="L8" i="2"/>
  <c r="M7" i="2"/>
  <c r="O6" i="2"/>
  <c r="N7" i="2"/>
  <c r="E18" i="2"/>
  <c r="D19" i="2"/>
  <c r="R5" i="2"/>
  <c r="S4" i="2"/>
  <c r="H10" i="2"/>
  <c r="I9" i="2"/>
  <c r="H8" i="1"/>
  <c r="I7" i="1"/>
  <c r="J7" i="1"/>
  <c r="K6" i="1"/>
  <c r="F9" i="1"/>
  <c r="G8" i="1"/>
  <c r="D11" i="1"/>
  <c r="E10" i="1"/>
  <c r="R3" i="1"/>
  <c r="P4" i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2" i="1"/>
  <c r="F11" i="2" l="1"/>
  <c r="G10" i="2"/>
  <c r="H11" i="2"/>
  <c r="I10" i="2"/>
  <c r="O7" i="2"/>
  <c r="N8" i="2"/>
  <c r="J10" i="2"/>
  <c r="J11" i="2" s="1"/>
  <c r="M8" i="2"/>
  <c r="L9" i="2"/>
  <c r="Q6" i="2"/>
  <c r="P7" i="2"/>
  <c r="B14" i="2"/>
  <c r="C13" i="2"/>
  <c r="S5" i="2"/>
  <c r="R6" i="2"/>
  <c r="V2" i="2"/>
  <c r="X3" i="2"/>
  <c r="V4" i="2"/>
  <c r="T5" i="2"/>
  <c r="U4" i="2"/>
  <c r="E19" i="2"/>
  <c r="D20" i="2"/>
  <c r="H9" i="1"/>
  <c r="I8" i="1"/>
  <c r="J8" i="1"/>
  <c r="K7" i="1"/>
  <c r="F10" i="1"/>
  <c r="G9" i="1"/>
  <c r="D12" i="1"/>
  <c r="E11" i="1"/>
  <c r="T3" i="1"/>
  <c r="R4" i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2" i="1"/>
  <c r="F12" i="2" l="1"/>
  <c r="G11" i="2"/>
  <c r="E20" i="2"/>
  <c r="D21" i="2"/>
  <c r="I11" i="2"/>
  <c r="H12" i="2"/>
  <c r="T6" i="2"/>
  <c r="U5" i="2"/>
  <c r="B15" i="2"/>
  <c r="C14" i="2"/>
  <c r="W4" i="2"/>
  <c r="V5" i="2"/>
  <c r="Q7" i="2"/>
  <c r="P8" i="2"/>
  <c r="J12" i="2"/>
  <c r="N9" i="2"/>
  <c r="O8" i="2"/>
  <c r="R7" i="2"/>
  <c r="S6" i="2"/>
  <c r="X4" i="2"/>
  <c r="Y3" i="2"/>
  <c r="X2" i="2"/>
  <c r="L10" i="2"/>
  <c r="M9" i="2"/>
  <c r="J9" i="1"/>
  <c r="K8" i="1"/>
  <c r="H10" i="1"/>
  <c r="I9" i="1"/>
  <c r="F11" i="1"/>
  <c r="G10" i="1"/>
  <c r="D13" i="1"/>
  <c r="E12" i="1"/>
  <c r="V3" i="1"/>
  <c r="T4" i="1"/>
  <c r="T5" i="1" s="1"/>
  <c r="T6" i="1" s="1"/>
  <c r="T7" i="1" s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2" i="1"/>
  <c r="F13" i="2" l="1"/>
  <c r="G12" i="2"/>
  <c r="S7" i="2"/>
  <c r="R8" i="2"/>
  <c r="P9" i="2"/>
  <c r="Q8" i="2"/>
  <c r="B16" i="2"/>
  <c r="C15" i="2"/>
  <c r="Y4" i="2"/>
  <c r="X5" i="2"/>
  <c r="V6" i="2"/>
  <c r="W5" i="2"/>
  <c r="T7" i="2"/>
  <c r="U6" i="2"/>
  <c r="L11" i="2"/>
  <c r="M10" i="2"/>
  <c r="I12" i="2"/>
  <c r="H13" i="2"/>
  <c r="O9" i="2"/>
  <c r="N10" i="2"/>
  <c r="J13" i="2"/>
  <c r="E21" i="2"/>
  <c r="D22" i="2"/>
  <c r="J10" i="1"/>
  <c r="K9" i="1"/>
  <c r="H11" i="1"/>
  <c r="I10" i="1"/>
  <c r="F12" i="1"/>
  <c r="G11" i="1"/>
  <c r="D14" i="1"/>
  <c r="E13" i="1"/>
  <c r="X3" i="1"/>
  <c r="V4" i="1"/>
  <c r="V5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2" i="1"/>
  <c r="G13" i="2" l="1"/>
  <c r="F14" i="2"/>
  <c r="P10" i="2"/>
  <c r="Q9" i="2"/>
  <c r="V7" i="2"/>
  <c r="W6" i="2"/>
  <c r="R9" i="2"/>
  <c r="S8" i="2"/>
  <c r="L12" i="2"/>
  <c r="M11" i="2"/>
  <c r="J14" i="2"/>
  <c r="Y5" i="2"/>
  <c r="X6" i="2"/>
  <c r="T8" i="2"/>
  <c r="U7" i="2"/>
  <c r="E22" i="2"/>
  <c r="D23" i="2"/>
  <c r="I13" i="2"/>
  <c r="H14" i="2"/>
  <c r="O10" i="2"/>
  <c r="N11" i="2"/>
  <c r="C16" i="2"/>
  <c r="B17" i="2"/>
  <c r="J11" i="1"/>
  <c r="H12" i="1"/>
  <c r="I11" i="1"/>
  <c r="F13" i="1"/>
  <c r="G12" i="1"/>
  <c r="D15" i="1"/>
  <c r="E14" i="1"/>
  <c r="X4" i="1"/>
  <c r="X5" i="1" s="1"/>
  <c r="X6" i="1" s="1"/>
  <c r="X7" i="1" s="1"/>
  <c r="X8" i="1" s="1"/>
  <c r="X9" i="1" s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2" i="1"/>
  <c r="F15" i="2" l="1"/>
  <c r="G14" i="2"/>
  <c r="V8" i="2"/>
  <c r="W7" i="2"/>
  <c r="Y6" i="2"/>
  <c r="X7" i="2"/>
  <c r="Q10" i="2"/>
  <c r="P11" i="2"/>
  <c r="I14" i="2"/>
  <c r="H15" i="2"/>
  <c r="H16" i="2" s="1"/>
  <c r="C17" i="2"/>
  <c r="B18" i="2"/>
  <c r="E23" i="2"/>
  <c r="D24" i="2"/>
  <c r="J15" i="2"/>
  <c r="L13" i="2"/>
  <c r="M12" i="2"/>
  <c r="N12" i="2"/>
  <c r="O11" i="2"/>
  <c r="U8" i="2"/>
  <c r="T9" i="2"/>
  <c r="R10" i="2"/>
  <c r="S9" i="2"/>
  <c r="H13" i="1"/>
  <c r="I12" i="1"/>
  <c r="J12" i="1"/>
  <c r="K11" i="1"/>
  <c r="F14" i="1"/>
  <c r="G13" i="1"/>
  <c r="D16" i="1"/>
  <c r="E15" i="1"/>
  <c r="F16" i="2" l="1"/>
  <c r="G15" i="2"/>
  <c r="E24" i="2"/>
  <c r="D25" i="2"/>
  <c r="Q11" i="2"/>
  <c r="P12" i="2"/>
  <c r="J16" i="2"/>
  <c r="R11" i="2"/>
  <c r="S10" i="2"/>
  <c r="C18" i="2"/>
  <c r="B19" i="2"/>
  <c r="Y7" i="2"/>
  <c r="X8" i="2"/>
  <c r="T10" i="2"/>
  <c r="U9" i="2"/>
  <c r="N13" i="2"/>
  <c r="O12" i="2"/>
  <c r="L14" i="2"/>
  <c r="M13" i="2"/>
  <c r="H17" i="2"/>
  <c r="V9" i="2"/>
  <c r="W8" i="2"/>
  <c r="H14" i="1"/>
  <c r="I13" i="1"/>
  <c r="J13" i="1"/>
  <c r="K12" i="1"/>
  <c r="F15" i="1"/>
  <c r="G14" i="1"/>
  <c r="D17" i="1"/>
  <c r="E16" i="1"/>
  <c r="F17" i="2" l="1"/>
  <c r="G16" i="2"/>
  <c r="C19" i="2"/>
  <c r="B20" i="2"/>
  <c r="D26" i="2"/>
  <c r="E25" i="2"/>
  <c r="V10" i="2"/>
  <c r="W9" i="2"/>
  <c r="N14" i="2"/>
  <c r="O13" i="2"/>
  <c r="S11" i="2"/>
  <c r="R12" i="2"/>
  <c r="T11" i="2"/>
  <c r="U10" i="2"/>
  <c r="J17" i="2"/>
  <c r="M14" i="2"/>
  <c r="L15" i="2"/>
  <c r="H18" i="2"/>
  <c r="I17" i="2"/>
  <c r="X9" i="2"/>
  <c r="Y8" i="2"/>
  <c r="Q12" i="2"/>
  <c r="P13" i="2"/>
  <c r="J14" i="1"/>
  <c r="K13" i="1"/>
  <c r="H15" i="1"/>
  <c r="H16" i="1" s="1"/>
  <c r="I14" i="1"/>
  <c r="F16" i="1"/>
  <c r="G15" i="1"/>
  <c r="D18" i="1"/>
  <c r="E17" i="1"/>
  <c r="F18" i="2" l="1"/>
  <c r="G17" i="2"/>
  <c r="D27" i="2"/>
  <c r="E26" i="2"/>
  <c r="X10" i="2"/>
  <c r="Y9" i="2"/>
  <c r="J18" i="2"/>
  <c r="N15" i="2"/>
  <c r="O14" i="2"/>
  <c r="B21" i="2"/>
  <c r="C20" i="2"/>
  <c r="I18" i="2"/>
  <c r="H19" i="2"/>
  <c r="T12" i="2"/>
  <c r="U11" i="2"/>
  <c r="M15" i="2"/>
  <c r="L16" i="2"/>
  <c r="Q13" i="2"/>
  <c r="P14" i="2"/>
  <c r="V11" i="2"/>
  <c r="W10" i="2"/>
  <c r="S12" i="2"/>
  <c r="R13" i="2"/>
  <c r="H17" i="1"/>
  <c r="I16" i="1"/>
  <c r="J15" i="1"/>
  <c r="K14" i="1"/>
  <c r="F17" i="1"/>
  <c r="G16" i="1"/>
  <c r="D19" i="1"/>
  <c r="E18" i="1"/>
  <c r="F19" i="2" l="1"/>
  <c r="G18" i="2"/>
  <c r="R14" i="2"/>
  <c r="S13" i="2"/>
  <c r="Y10" i="2"/>
  <c r="X11" i="2"/>
  <c r="L17" i="2"/>
  <c r="M16" i="2"/>
  <c r="B22" i="2"/>
  <c r="C21" i="2"/>
  <c r="W11" i="2"/>
  <c r="V12" i="2"/>
  <c r="T13" i="2"/>
  <c r="U12" i="2"/>
  <c r="N16" i="2"/>
  <c r="N17" i="2" s="1"/>
  <c r="O15" i="2"/>
  <c r="D28" i="2"/>
  <c r="E27" i="2"/>
  <c r="I19" i="2"/>
  <c r="H20" i="2"/>
  <c r="Q14" i="2"/>
  <c r="P15" i="2"/>
  <c r="J19" i="2"/>
  <c r="J16" i="1"/>
  <c r="K15" i="1"/>
  <c r="H18" i="1"/>
  <c r="I17" i="1"/>
  <c r="F18" i="1"/>
  <c r="G17" i="1"/>
  <c r="D20" i="1"/>
  <c r="E19" i="1"/>
  <c r="F20" i="2" l="1"/>
  <c r="G19" i="2"/>
  <c r="I20" i="2"/>
  <c r="H21" i="2"/>
  <c r="U13" i="2"/>
  <c r="T14" i="2"/>
  <c r="L18" i="2"/>
  <c r="M17" i="2"/>
  <c r="C22" i="2"/>
  <c r="B23" i="2"/>
  <c r="V13" i="2"/>
  <c r="V14" i="2" s="1"/>
  <c r="W12" i="2"/>
  <c r="Y11" i="2"/>
  <c r="X12" i="2"/>
  <c r="O17" i="2"/>
  <c r="N18" i="2"/>
  <c r="J20" i="2"/>
  <c r="D29" i="2"/>
  <c r="E28" i="2"/>
  <c r="P16" i="2"/>
  <c r="Q15" i="2"/>
  <c r="R15" i="2"/>
  <c r="S14" i="2"/>
  <c r="H19" i="1"/>
  <c r="I18" i="1"/>
  <c r="J17" i="1"/>
  <c r="K16" i="1"/>
  <c r="F19" i="1"/>
  <c r="G18" i="1"/>
  <c r="D21" i="1"/>
  <c r="E20" i="1"/>
  <c r="G20" i="2" l="1"/>
  <c r="F21" i="2"/>
  <c r="N19" i="2"/>
  <c r="O18" i="2"/>
  <c r="Q16" i="2"/>
  <c r="P17" i="2"/>
  <c r="P18" i="2" s="1"/>
  <c r="D30" i="2"/>
  <c r="E29" i="2"/>
  <c r="S15" i="2"/>
  <c r="R16" i="2"/>
  <c r="B24" i="2"/>
  <c r="C23" i="2"/>
  <c r="M18" i="2"/>
  <c r="L19" i="2"/>
  <c r="I21" i="2"/>
  <c r="H22" i="2"/>
  <c r="Y12" i="2"/>
  <c r="X13" i="2"/>
  <c r="U14" i="2"/>
  <c r="T15" i="2"/>
  <c r="J21" i="2"/>
  <c r="V15" i="2"/>
  <c r="W14" i="2"/>
  <c r="J18" i="1"/>
  <c r="K17" i="1"/>
  <c r="H20" i="1"/>
  <c r="I19" i="1"/>
  <c r="F20" i="1"/>
  <c r="G19" i="1"/>
  <c r="D22" i="1"/>
  <c r="E21" i="1"/>
  <c r="F22" i="2" l="1"/>
  <c r="G21" i="2"/>
  <c r="J22" i="2"/>
  <c r="Q18" i="2"/>
  <c r="P19" i="2"/>
  <c r="T16" i="2"/>
  <c r="U15" i="2"/>
  <c r="N20" i="2"/>
  <c r="O19" i="2"/>
  <c r="V16" i="2"/>
  <c r="W15" i="2"/>
  <c r="E30" i="2"/>
  <c r="M19" i="2"/>
  <c r="L20" i="2"/>
  <c r="Y13" i="2"/>
  <c r="X14" i="2"/>
  <c r="B25" i="2"/>
  <c r="C24" i="2"/>
  <c r="S16" i="2"/>
  <c r="R17" i="2"/>
  <c r="R18" i="2" s="1"/>
  <c r="I22" i="2"/>
  <c r="H23" i="2"/>
  <c r="J19" i="1"/>
  <c r="K18" i="1"/>
  <c r="H21" i="1"/>
  <c r="I20" i="1"/>
  <c r="F21" i="1"/>
  <c r="G20" i="1"/>
  <c r="D23" i="1"/>
  <c r="E22" i="1"/>
  <c r="F23" i="2" l="1"/>
  <c r="G22" i="2"/>
  <c r="W16" i="2"/>
  <c r="V17" i="2"/>
  <c r="Y14" i="2"/>
  <c r="X15" i="2"/>
  <c r="J23" i="2"/>
  <c r="J24" i="2" s="1"/>
  <c r="T17" i="2"/>
  <c r="U16" i="2"/>
  <c r="R19" i="2"/>
  <c r="S18" i="2"/>
  <c r="Q19" i="2"/>
  <c r="P20" i="2"/>
  <c r="B26" i="2"/>
  <c r="C25" i="2"/>
  <c r="N21" i="2"/>
  <c r="O20" i="2"/>
  <c r="I23" i="2"/>
  <c r="H24" i="2"/>
  <c r="M20" i="2"/>
  <c r="L21" i="2"/>
  <c r="H22" i="1"/>
  <c r="I21" i="1"/>
  <c r="J20" i="1"/>
  <c r="K19" i="1"/>
  <c r="F22" i="1"/>
  <c r="G21" i="1"/>
  <c r="D24" i="1"/>
  <c r="E23" i="1"/>
  <c r="F24" i="2" l="1"/>
  <c r="G23" i="2"/>
  <c r="U17" i="2"/>
  <c r="T18" i="2"/>
  <c r="Q20" i="2"/>
  <c r="P21" i="2"/>
  <c r="M21" i="2"/>
  <c r="L22" i="2"/>
  <c r="J25" i="2"/>
  <c r="Y15" i="2"/>
  <c r="X16" i="2"/>
  <c r="R20" i="2"/>
  <c r="S19" i="2"/>
  <c r="B27" i="2"/>
  <c r="C26" i="2"/>
  <c r="H25" i="2"/>
  <c r="I24" i="2"/>
  <c r="N22" i="2"/>
  <c r="O21" i="2"/>
  <c r="E39" i="2"/>
  <c r="E37" i="2"/>
  <c r="E36" i="2"/>
  <c r="E41" i="2"/>
  <c r="E42" i="2"/>
  <c r="E40" i="2"/>
  <c r="E38" i="2"/>
  <c r="V18" i="2"/>
  <c r="W17" i="2"/>
  <c r="H23" i="1"/>
  <c r="I22" i="1"/>
  <c r="J21" i="1"/>
  <c r="K20" i="1"/>
  <c r="F23" i="1"/>
  <c r="G22" i="1"/>
  <c r="D25" i="1"/>
  <c r="E24" i="1"/>
  <c r="F25" i="2" l="1"/>
  <c r="G24" i="2"/>
  <c r="I25" i="2"/>
  <c r="H26" i="2"/>
  <c r="J26" i="2"/>
  <c r="M22" i="2"/>
  <c r="L23" i="2"/>
  <c r="E35" i="2"/>
  <c r="B28" i="2"/>
  <c r="C27" i="2"/>
  <c r="V19" i="2"/>
  <c r="W18" i="2"/>
  <c r="Q21" i="2"/>
  <c r="P22" i="2"/>
  <c r="S20" i="2"/>
  <c r="R21" i="2"/>
  <c r="X17" i="2"/>
  <c r="Y16" i="2"/>
  <c r="U18" i="2"/>
  <c r="T19" i="2"/>
  <c r="N23" i="2"/>
  <c r="O22" i="2"/>
  <c r="J22" i="1"/>
  <c r="K21" i="1"/>
  <c r="H24" i="1"/>
  <c r="I23" i="1"/>
  <c r="F24" i="1"/>
  <c r="G23" i="1"/>
  <c r="D26" i="1"/>
  <c r="E25" i="1"/>
  <c r="G25" i="2" l="1"/>
  <c r="F26" i="2"/>
  <c r="C28" i="2"/>
  <c r="B29" i="2"/>
  <c r="O23" i="2"/>
  <c r="N24" i="2"/>
  <c r="L24" i="2"/>
  <c r="M23" i="2"/>
  <c r="J27" i="2"/>
  <c r="U19" i="2"/>
  <c r="T20" i="2"/>
  <c r="Q22" i="2"/>
  <c r="P23" i="2"/>
  <c r="Y17" i="2"/>
  <c r="X18" i="2"/>
  <c r="V20" i="2"/>
  <c r="W19" i="2"/>
  <c r="I26" i="2"/>
  <c r="H27" i="2"/>
  <c r="S21" i="2"/>
  <c r="R22" i="2"/>
  <c r="J23" i="1"/>
  <c r="K22" i="1"/>
  <c r="H25" i="1"/>
  <c r="I24" i="1"/>
  <c r="F25" i="1"/>
  <c r="G24" i="1"/>
  <c r="D27" i="1"/>
  <c r="E26" i="1"/>
  <c r="G26" i="2" l="1"/>
  <c r="F27" i="2"/>
  <c r="L25" i="2"/>
  <c r="M24" i="2"/>
  <c r="O24" i="2"/>
  <c r="N25" i="2"/>
  <c r="Y18" i="2"/>
  <c r="X19" i="2"/>
  <c r="R23" i="2"/>
  <c r="S22" i="2"/>
  <c r="Q23" i="2"/>
  <c r="P24" i="2"/>
  <c r="H28" i="2"/>
  <c r="I27" i="2"/>
  <c r="U20" i="2"/>
  <c r="T21" i="2"/>
  <c r="C29" i="2"/>
  <c r="B30" i="2"/>
  <c r="V21" i="2"/>
  <c r="W20" i="2"/>
  <c r="K27" i="2"/>
  <c r="J28" i="2"/>
  <c r="H26" i="1"/>
  <c r="I25" i="1"/>
  <c r="J24" i="1"/>
  <c r="F26" i="1"/>
  <c r="G25" i="1"/>
  <c r="D28" i="1"/>
  <c r="E27" i="1"/>
  <c r="F28" i="2" l="1"/>
  <c r="G27" i="2"/>
  <c r="C30" i="2"/>
  <c r="B31" i="2"/>
  <c r="U21" i="2"/>
  <c r="T22" i="2"/>
  <c r="K28" i="2"/>
  <c r="J29" i="2"/>
  <c r="Y19" i="2"/>
  <c r="X20" i="2"/>
  <c r="O25" i="2"/>
  <c r="N26" i="2"/>
  <c r="V22" i="2"/>
  <c r="W21" i="2"/>
  <c r="H29" i="2"/>
  <c r="I28" i="2"/>
  <c r="R24" i="2"/>
  <c r="S23" i="2"/>
  <c r="P25" i="2"/>
  <c r="Q24" i="2"/>
  <c r="M25" i="2"/>
  <c r="L26" i="2"/>
  <c r="J25" i="1"/>
  <c r="K24" i="1"/>
  <c r="H27" i="1"/>
  <c r="I26" i="1"/>
  <c r="F27" i="1"/>
  <c r="G26" i="1"/>
  <c r="D29" i="1"/>
  <c r="E28" i="1"/>
  <c r="G28" i="2" l="1"/>
  <c r="F29" i="2"/>
  <c r="C31" i="2"/>
  <c r="B32" i="2"/>
  <c r="Y20" i="2"/>
  <c r="X21" i="2"/>
  <c r="R25" i="2"/>
  <c r="S24" i="2"/>
  <c r="L27" i="2"/>
  <c r="M26" i="2"/>
  <c r="K29" i="2"/>
  <c r="J30" i="2"/>
  <c r="O26" i="2"/>
  <c r="N27" i="2"/>
  <c r="H30" i="2"/>
  <c r="I29" i="2"/>
  <c r="U22" i="2"/>
  <c r="T23" i="2"/>
  <c r="P26" i="2"/>
  <c r="Q25" i="2"/>
  <c r="V23" i="2"/>
  <c r="W22" i="2"/>
  <c r="H28" i="1"/>
  <c r="I27" i="1"/>
  <c r="J26" i="1"/>
  <c r="K25" i="1"/>
  <c r="F28" i="1"/>
  <c r="G27" i="1"/>
  <c r="D30" i="1"/>
  <c r="E29" i="1"/>
  <c r="G29" i="2" l="1"/>
  <c r="F30" i="2"/>
  <c r="H31" i="2"/>
  <c r="I30" i="2"/>
  <c r="R26" i="2"/>
  <c r="S25" i="2"/>
  <c r="O27" i="2"/>
  <c r="N28" i="2"/>
  <c r="Y21" i="2"/>
  <c r="X22" i="2"/>
  <c r="W23" i="2"/>
  <c r="V24" i="2"/>
  <c r="K30" i="2"/>
  <c r="J31" i="2"/>
  <c r="C32" i="2"/>
  <c r="B33" i="2"/>
  <c r="M27" i="2"/>
  <c r="L28" i="2"/>
  <c r="Q26" i="2"/>
  <c r="P27" i="2"/>
  <c r="T24" i="2"/>
  <c r="U23" i="2"/>
  <c r="J27" i="1"/>
  <c r="K26" i="1"/>
  <c r="H29" i="1"/>
  <c r="I28" i="1"/>
  <c r="F29" i="1"/>
  <c r="G28" i="1"/>
  <c r="D31" i="1"/>
  <c r="E30" i="1"/>
  <c r="G30" i="2" l="1"/>
  <c r="F31" i="2"/>
  <c r="O28" i="2"/>
  <c r="N29" i="2"/>
  <c r="C33" i="2"/>
  <c r="C2" i="2"/>
  <c r="Y22" i="2"/>
  <c r="X23" i="2"/>
  <c r="K31" i="2"/>
  <c r="J32" i="2"/>
  <c r="T25" i="2"/>
  <c r="U24" i="2"/>
  <c r="R27" i="2"/>
  <c r="S26" i="2"/>
  <c r="M28" i="2"/>
  <c r="L29" i="2"/>
  <c r="P28" i="2"/>
  <c r="Q27" i="2"/>
  <c r="W24" i="2"/>
  <c r="V25" i="2"/>
  <c r="H32" i="2"/>
  <c r="I31" i="2"/>
  <c r="H30" i="1"/>
  <c r="I29" i="1"/>
  <c r="J28" i="1"/>
  <c r="K27" i="1"/>
  <c r="F30" i="1"/>
  <c r="G29" i="1"/>
  <c r="E31" i="1"/>
  <c r="E2" i="1"/>
  <c r="G31" i="2" l="1"/>
  <c r="F32" i="2"/>
  <c r="I32" i="2"/>
  <c r="I2" i="2"/>
  <c r="S27" i="2"/>
  <c r="R28" i="2"/>
  <c r="W25" i="2"/>
  <c r="V26" i="2"/>
  <c r="L30" i="2"/>
  <c r="M29" i="2"/>
  <c r="X24" i="2"/>
  <c r="Y23" i="2"/>
  <c r="C38" i="2"/>
  <c r="C41" i="2"/>
  <c r="C36" i="2"/>
  <c r="C39" i="2"/>
  <c r="C42" i="2"/>
  <c r="C40" i="2"/>
  <c r="C37" i="2"/>
  <c r="U25" i="2"/>
  <c r="T26" i="2"/>
  <c r="K32" i="2"/>
  <c r="J33" i="2"/>
  <c r="O29" i="2"/>
  <c r="N30" i="2"/>
  <c r="P29" i="2"/>
  <c r="Q28" i="2"/>
  <c r="J29" i="1"/>
  <c r="K28" i="1"/>
  <c r="H31" i="1"/>
  <c r="I30" i="1"/>
  <c r="F31" i="1"/>
  <c r="G30" i="1"/>
  <c r="E41" i="1"/>
  <c r="E40" i="1"/>
  <c r="E39" i="1"/>
  <c r="E38" i="1"/>
  <c r="E42" i="1"/>
  <c r="E36" i="1"/>
  <c r="E37" i="1"/>
  <c r="F33" i="2" l="1"/>
  <c r="G32" i="2"/>
  <c r="P30" i="2"/>
  <c r="Q29" i="2"/>
  <c r="L31" i="2"/>
  <c r="M30" i="2"/>
  <c r="O30" i="2"/>
  <c r="N31" i="2"/>
  <c r="W26" i="2"/>
  <c r="V27" i="2"/>
  <c r="Y24" i="2"/>
  <c r="X25" i="2"/>
  <c r="I36" i="2"/>
  <c r="I37" i="2"/>
  <c r="I40" i="2"/>
  <c r="I39" i="2"/>
  <c r="I38" i="2"/>
  <c r="I41" i="2"/>
  <c r="I42" i="2"/>
  <c r="C35" i="2"/>
  <c r="U26" i="2"/>
  <c r="T27" i="2"/>
  <c r="K33" i="2"/>
  <c r="K2" i="2"/>
  <c r="S28" i="2"/>
  <c r="R29" i="2"/>
  <c r="H32" i="1"/>
  <c r="I31" i="1"/>
  <c r="J30" i="1"/>
  <c r="K29" i="1"/>
  <c r="F32" i="1"/>
  <c r="G31" i="1"/>
  <c r="E35" i="1"/>
  <c r="G39" i="2" l="1"/>
  <c r="G36" i="2"/>
  <c r="G37" i="2"/>
  <c r="G42" i="2"/>
  <c r="G33" i="2"/>
  <c r="G2" i="2"/>
  <c r="K42" i="2"/>
  <c r="K41" i="2"/>
  <c r="K37" i="2"/>
  <c r="K39" i="2"/>
  <c r="K36" i="2"/>
  <c r="K38" i="2"/>
  <c r="K40" i="2"/>
  <c r="I35" i="2"/>
  <c r="O31" i="2"/>
  <c r="N32" i="2"/>
  <c r="S29" i="2"/>
  <c r="R30" i="2"/>
  <c r="X26" i="2"/>
  <c r="Y25" i="2"/>
  <c r="M31" i="2"/>
  <c r="L32" i="2"/>
  <c r="W27" i="2"/>
  <c r="V28" i="2"/>
  <c r="P31" i="2"/>
  <c r="Q30" i="2"/>
  <c r="T28" i="2"/>
  <c r="U27" i="2"/>
  <c r="J31" i="1"/>
  <c r="K30" i="1"/>
  <c r="I32" i="1"/>
  <c r="I2" i="1"/>
  <c r="F33" i="1"/>
  <c r="G32" i="1"/>
  <c r="G41" i="2" l="1"/>
  <c r="G38" i="2"/>
  <c r="G35" i="2" s="1"/>
  <c r="G40" i="2"/>
  <c r="M32" i="2"/>
  <c r="M2" i="2"/>
  <c r="O32" i="2"/>
  <c r="N33" i="2"/>
  <c r="K35" i="2"/>
  <c r="W28" i="2"/>
  <c r="V29" i="2"/>
  <c r="T29" i="2"/>
  <c r="U28" i="2"/>
  <c r="X27" i="2"/>
  <c r="X28" i="2" s="1"/>
  <c r="Y26" i="2"/>
  <c r="P32" i="2"/>
  <c r="Q31" i="2"/>
  <c r="S30" i="2"/>
  <c r="R31" i="2"/>
  <c r="J32" i="1"/>
  <c r="K31" i="1"/>
  <c r="I37" i="1"/>
  <c r="I36" i="1"/>
  <c r="I40" i="1"/>
  <c r="I39" i="1"/>
  <c r="I41" i="1"/>
  <c r="I38" i="1"/>
  <c r="I42" i="1"/>
  <c r="G33" i="1"/>
  <c r="G2" i="1"/>
  <c r="X29" i="2" l="1"/>
  <c r="Y28" i="2"/>
  <c r="S31" i="2"/>
  <c r="R32" i="2"/>
  <c r="W29" i="2"/>
  <c r="V30" i="2"/>
  <c r="P33" i="2"/>
  <c r="Q32" i="2"/>
  <c r="M40" i="2"/>
  <c r="M37" i="2"/>
  <c r="M38" i="2"/>
  <c r="M39" i="2"/>
  <c r="M36" i="2"/>
  <c r="M42" i="2"/>
  <c r="M41" i="2"/>
  <c r="U29" i="2"/>
  <c r="T30" i="2"/>
  <c r="O33" i="2"/>
  <c r="O2" i="2"/>
  <c r="I35" i="1"/>
  <c r="A35" i="1" s="1"/>
  <c r="J33" i="1"/>
  <c r="K32" i="1"/>
  <c r="G36" i="1"/>
  <c r="G38" i="1"/>
  <c r="G37" i="1"/>
  <c r="G41" i="1"/>
  <c r="G39" i="1"/>
  <c r="G40" i="1"/>
  <c r="G42" i="1"/>
  <c r="Q33" i="2" l="1"/>
  <c r="Q2" i="2"/>
  <c r="M35" i="2"/>
  <c r="W30" i="2"/>
  <c r="V31" i="2"/>
  <c r="S32" i="2"/>
  <c r="S2" i="2"/>
  <c r="X30" i="2"/>
  <c r="Y29" i="2"/>
  <c r="O37" i="2"/>
  <c r="O39" i="2"/>
  <c r="O42" i="2"/>
  <c r="O36" i="2"/>
  <c r="O38" i="2"/>
  <c r="O40" i="2"/>
  <c r="O41" i="2"/>
  <c r="T31" i="2"/>
  <c r="U30" i="2"/>
  <c r="K33" i="1"/>
  <c r="K2" i="1"/>
  <c r="G35" i="1"/>
  <c r="S40" i="2" l="1"/>
  <c r="S38" i="2"/>
  <c r="S42" i="2"/>
  <c r="S37" i="2"/>
  <c r="S36" i="2"/>
  <c r="S41" i="2"/>
  <c r="S39" i="2"/>
  <c r="U31" i="2"/>
  <c r="T32" i="2"/>
  <c r="O35" i="2"/>
  <c r="W31" i="2"/>
  <c r="V32" i="2"/>
  <c r="X31" i="2"/>
  <c r="Y30" i="2"/>
  <c r="Q40" i="2"/>
  <c r="Q41" i="2"/>
  <c r="Q42" i="2"/>
  <c r="Q36" i="2"/>
  <c r="Q37" i="2"/>
  <c r="Q38" i="2"/>
  <c r="Q39" i="2"/>
  <c r="K42" i="1"/>
  <c r="K41" i="1"/>
  <c r="K38" i="1"/>
  <c r="K37" i="1"/>
  <c r="K40" i="1"/>
  <c r="K39" i="1"/>
  <c r="K36" i="1"/>
  <c r="Q35" i="2" l="1"/>
  <c r="Y31" i="2"/>
  <c r="X32" i="2"/>
  <c r="S35" i="2"/>
  <c r="W32" i="2"/>
  <c r="W2" i="2"/>
  <c r="U32" i="2"/>
  <c r="T33" i="2"/>
  <c r="K35" i="1"/>
  <c r="U33" i="2" l="1"/>
  <c r="U2" i="2"/>
  <c r="W41" i="2"/>
  <c r="W39" i="2"/>
  <c r="W42" i="2"/>
  <c r="W37" i="2"/>
  <c r="W40" i="2"/>
  <c r="W36" i="2"/>
  <c r="W38" i="2"/>
  <c r="Y32" i="2"/>
  <c r="X33" i="2"/>
  <c r="U41" i="2" l="1"/>
  <c r="U37" i="2"/>
  <c r="U42" i="2"/>
  <c r="U39" i="2"/>
  <c r="U38" i="2"/>
  <c r="U40" i="2"/>
  <c r="U36" i="2"/>
  <c r="W35" i="2"/>
  <c r="Y33" i="2"/>
  <c r="Y2" i="2"/>
  <c r="U35" i="2" l="1"/>
  <c r="Y38" i="2"/>
  <c r="A38" i="2" s="1"/>
  <c r="Y42" i="2"/>
  <c r="A42" i="2" s="1"/>
  <c r="Y39" i="2"/>
  <c r="A39" i="2" s="1"/>
  <c r="Y40" i="2"/>
  <c r="A40" i="2" s="1"/>
  <c r="Y36" i="2"/>
  <c r="Y41" i="2"/>
  <c r="A41" i="2" s="1"/>
  <c r="Y37" i="2"/>
  <c r="A37" i="2" s="1"/>
  <c r="Y35" i="2" l="1"/>
  <c r="A35" i="2" s="1"/>
  <c r="A36" i="2"/>
</calcChain>
</file>

<file path=xl/sharedStrings.xml><?xml version="1.0" encoding="utf-8"?>
<sst xmlns="http://schemas.openxmlformats.org/spreadsheetml/2006/main" count="37" uniqueCount="9">
  <si>
    <t>Travail</t>
  </si>
  <si>
    <t>week-end</t>
  </si>
  <si>
    <t>Formations</t>
  </si>
  <si>
    <t>RTT</t>
  </si>
  <si>
    <t>Absences</t>
  </si>
  <si>
    <t>Fériés</t>
  </si>
  <si>
    <t>f</t>
  </si>
  <si>
    <t>v</t>
  </si>
  <si>
    <t>Vacances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</si>
</sst>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" fontId="0" fillId="0" borderId="0" xfId="0" applyNumberFormat="1"/>
    <xf numFmtId="164" fontId="0" fillId="0" borderId="0" xfId="0" applyNumberForma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212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E4F89-F9AD-BA48-B6FE-BAAFE560AB0F}">
  <dimension ref="A1:AA42"/>
  <sheetViews>
    <sheetView tabSelected="1" zoomScaleNormal="100" workbookViewId="0">
      <selection activeCell="A10" sqref="A10"/>
    </sheetView>
  </sheetViews>
  <sheetFormatPr baseColWidth="10" defaultRowHeight="15.75" x14ac:dyDescent="0.25"/>
  <cols>
    <col min="1" max="1" width="4.375" customWidth="1"/>
    <col min="2" max="2" width="22" bestFit="1" customWidth="1"/>
    <col min="3" max="3" width="2.875" style="9" bestFit="1" customWidth="1"/>
    <col min="4" max="4" width="21.75" bestFit="1" customWidth="1"/>
    <col min="5" max="5" width="2.875" style="9" bestFit="1" customWidth="1"/>
    <col min="6" max="6" width="20.375" bestFit="1" customWidth="1"/>
    <col min="7" max="7" width="2.875" style="9" bestFit="1" customWidth="1"/>
    <col min="8" max="8" width="19.875" bestFit="1" customWidth="1"/>
    <col min="9" max="9" width="2.875" style="9" bestFit="1" customWidth="1"/>
    <col min="10" max="10" width="19.375" bestFit="1" customWidth="1"/>
    <col min="11" max="11" width="2.875" style="9" bestFit="1" customWidth="1"/>
    <col min="12" max="12" width="19.375" bestFit="1" customWidth="1"/>
    <col min="13" max="13" width="2.875" style="9" bestFit="1" customWidth="1"/>
    <col min="14" max="14" width="21.125" bestFit="1" customWidth="1"/>
    <col min="15" max="15" width="2.875" style="9" bestFit="1" customWidth="1"/>
    <col min="16" max="16" width="20" bestFit="1" customWidth="1"/>
    <col min="17" max="17" width="2.875" style="9" bestFit="1" customWidth="1"/>
    <col min="18" max="18" width="25.125" bestFit="1" customWidth="1"/>
    <col min="19" max="19" width="2.875" style="9" bestFit="1" customWidth="1"/>
    <col min="20" max="20" width="22.625" bestFit="1" customWidth="1"/>
    <col min="21" max="21" width="2.875" style="9" bestFit="1" customWidth="1"/>
    <col min="22" max="22" width="25" bestFit="1" customWidth="1"/>
    <col min="23" max="23" width="2.875" style="9" bestFit="1" customWidth="1"/>
    <col min="24" max="24" width="24.75" bestFit="1" customWidth="1"/>
    <col min="25" max="25" width="2.875" style="9" bestFit="1" customWidth="1"/>
    <col min="26" max="26" width="4.75" bestFit="1" customWidth="1"/>
    <col min="27" max="27" width="7.125" bestFit="1" customWidth="1"/>
  </cols>
  <sheetData>
    <row r="1" spans="2:27" ht="31.5" x14ac:dyDescent="0.5">
      <c r="B1" s="13" t="str">
        <f>"Calendrier "&amp;YEAR(B3)</f>
        <v>Calendrier 2020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2:27" x14ac:dyDescent="0.25">
      <c r="B2" s="14" t="str">
        <f>TEXT(B3,"mmmm")</f>
        <v>janvier</v>
      </c>
      <c r="C2" s="15">
        <f>NETWORKDAYS(B3,B33,Fériés)</f>
        <v>22</v>
      </c>
      <c r="D2" s="14" t="str">
        <f t="shared" ref="D2:X2" si="0">TEXT(D3,"mmmm")</f>
        <v>février</v>
      </c>
      <c r="E2" s="15">
        <f>NETWORKDAYS(D3,D31,Fériés)</f>
        <v>20</v>
      </c>
      <c r="F2" s="14" t="str">
        <f t="shared" si="0"/>
        <v>mars</v>
      </c>
      <c r="G2" s="15">
        <f>NETWORKDAYS(F3,F33,Fériés)</f>
        <v>22</v>
      </c>
      <c r="H2" s="14" t="str">
        <f t="shared" si="0"/>
        <v>avril</v>
      </c>
      <c r="I2" s="15">
        <f>NETWORKDAYS(H3,H32,Fériés)</f>
        <v>21</v>
      </c>
      <c r="J2" s="14" t="str">
        <f t="shared" si="0"/>
        <v>mai</v>
      </c>
      <c r="K2" s="15">
        <f>NETWORKDAYS(J3,J33,Fériés)</f>
        <v>18</v>
      </c>
      <c r="L2" s="14" t="str">
        <f t="shared" si="0"/>
        <v>juin</v>
      </c>
      <c r="M2" s="15">
        <f>NETWORKDAYS(L3,L32,Fériés)</f>
        <v>21</v>
      </c>
      <c r="N2" s="14" t="str">
        <f t="shared" si="0"/>
        <v>juillet</v>
      </c>
      <c r="O2" s="15">
        <f>NETWORKDAYS(N3,N33,Fériés)</f>
        <v>22</v>
      </c>
      <c r="P2" s="14" t="str">
        <f t="shared" si="0"/>
        <v>août</v>
      </c>
      <c r="Q2" s="15">
        <f>NETWORKDAYS(P3,P33,Fériés)</f>
        <v>21</v>
      </c>
      <c r="R2" s="14" t="str">
        <f t="shared" si="0"/>
        <v>septembre</v>
      </c>
      <c r="S2" s="15">
        <f>NETWORKDAYS(R3,R32,Fériés)</f>
        <v>22</v>
      </c>
      <c r="T2" s="14" t="str">
        <f t="shared" si="0"/>
        <v>octobre</v>
      </c>
      <c r="U2" s="15">
        <f>NETWORKDAYS(T3,T33,Fériés)</f>
        <v>22</v>
      </c>
      <c r="V2" s="14" t="str">
        <f t="shared" si="0"/>
        <v>novembre</v>
      </c>
      <c r="W2" s="15">
        <f>NETWORKDAYS(V3,V32,Fériés)</f>
        <v>20</v>
      </c>
      <c r="X2" s="14" t="str">
        <f t="shared" si="0"/>
        <v>décembre</v>
      </c>
      <c r="Y2" s="15">
        <f>NETWORKDAYS(X3,X33,Fériés)</f>
        <v>22</v>
      </c>
    </row>
    <row r="3" spans="2:27" x14ac:dyDescent="0.25">
      <c r="B3" s="16">
        <v>43831</v>
      </c>
      <c r="C3" s="17" t="s">
        <v>6</v>
      </c>
      <c r="D3" s="16">
        <f>EDATE(B3,1)</f>
        <v>43862</v>
      </c>
      <c r="E3" s="17" t="str">
        <f t="shared" ref="C3:S33" si="1">IF(WEEKDAY(D3,2)&gt;5,"w","t")</f>
        <v>w</v>
      </c>
      <c r="F3" s="16">
        <f>EDATE(D3,1)</f>
        <v>43891</v>
      </c>
      <c r="G3" s="17" t="str">
        <f t="shared" si="1"/>
        <v>w</v>
      </c>
      <c r="H3" s="16">
        <f>EDATE(F3,1)</f>
        <v>43922</v>
      </c>
      <c r="I3" s="17" t="str">
        <f t="shared" si="1"/>
        <v>t</v>
      </c>
      <c r="J3" s="16">
        <f>EDATE(H3,1)</f>
        <v>43952</v>
      </c>
      <c r="K3" s="17" t="s">
        <v>6</v>
      </c>
      <c r="L3" s="16">
        <f>EDATE(J3,1)</f>
        <v>43983</v>
      </c>
      <c r="M3" s="17" t="s">
        <v>6</v>
      </c>
      <c r="N3" s="16">
        <f>EDATE(L3,1)</f>
        <v>44013</v>
      </c>
      <c r="O3" s="17" t="str">
        <f t="shared" si="1"/>
        <v>t</v>
      </c>
      <c r="P3" s="16">
        <f>EDATE(N3,1)</f>
        <v>44044</v>
      </c>
      <c r="Q3" s="17" t="str">
        <f t="shared" si="1"/>
        <v>w</v>
      </c>
      <c r="R3" s="16">
        <f>EDATE(P3,1)</f>
        <v>44075</v>
      </c>
      <c r="S3" s="17" t="str">
        <f t="shared" si="1"/>
        <v>t</v>
      </c>
      <c r="T3" s="16">
        <f>EDATE(R3,1)</f>
        <v>44105</v>
      </c>
      <c r="U3" s="17" t="str">
        <f t="shared" ref="U3:Y9" si="2">IF(WEEKDAY(T3,2)&gt;5,"w","t")</f>
        <v>t</v>
      </c>
      <c r="V3" s="16">
        <f>EDATE(T3,1)</f>
        <v>44136</v>
      </c>
      <c r="W3" s="17" t="s">
        <v>6</v>
      </c>
      <c r="X3" s="16">
        <f t="shared" ref="X3" si="3">EDATE(V3,1)</f>
        <v>44166</v>
      </c>
      <c r="Y3" s="17" t="str">
        <f t="shared" si="2"/>
        <v>t</v>
      </c>
      <c r="Z3" s="1"/>
      <c r="AA3" s="11">
        <v>43831</v>
      </c>
    </row>
    <row r="4" spans="2:27" x14ac:dyDescent="0.25">
      <c r="B4" s="16">
        <f>B3+1</f>
        <v>43832</v>
      </c>
      <c r="C4" s="17" t="s">
        <v>7</v>
      </c>
      <c r="D4" s="16">
        <f>D3+1</f>
        <v>43863</v>
      </c>
      <c r="E4" s="17" t="str">
        <f t="shared" si="1"/>
        <v>w</v>
      </c>
      <c r="F4" s="16">
        <f t="shared" ref="F4:X19" si="4">F3+1</f>
        <v>43892</v>
      </c>
      <c r="G4" s="17" t="str">
        <f t="shared" si="1"/>
        <v>t</v>
      </c>
      <c r="H4" s="16">
        <f t="shared" si="4"/>
        <v>43923</v>
      </c>
      <c r="I4" s="17" t="str">
        <f t="shared" si="1"/>
        <v>t</v>
      </c>
      <c r="J4" s="16">
        <f t="shared" si="4"/>
        <v>43953</v>
      </c>
      <c r="K4" s="17" t="str">
        <f t="shared" si="1"/>
        <v>w</v>
      </c>
      <c r="L4" s="16">
        <f t="shared" si="4"/>
        <v>43984</v>
      </c>
      <c r="M4" s="17" t="str">
        <f t="shared" si="1"/>
        <v>t</v>
      </c>
      <c r="N4" s="16">
        <f t="shared" si="4"/>
        <v>44014</v>
      </c>
      <c r="O4" s="17" t="str">
        <f t="shared" si="1"/>
        <v>t</v>
      </c>
      <c r="P4" s="16">
        <f t="shared" si="4"/>
        <v>44045</v>
      </c>
      <c r="Q4" s="17" t="str">
        <f t="shared" si="1"/>
        <v>w</v>
      </c>
      <c r="R4" s="16">
        <f t="shared" si="4"/>
        <v>44076</v>
      </c>
      <c r="S4" s="17" t="str">
        <f t="shared" si="1"/>
        <v>t</v>
      </c>
      <c r="T4" s="16">
        <f t="shared" si="4"/>
        <v>44106</v>
      </c>
      <c r="U4" s="17" t="str">
        <f t="shared" si="2"/>
        <v>t</v>
      </c>
      <c r="V4" s="16">
        <f t="shared" si="4"/>
        <v>44137</v>
      </c>
      <c r="W4" s="17" t="str">
        <f t="shared" si="2"/>
        <v>t</v>
      </c>
      <c r="X4" s="16">
        <f t="shared" si="4"/>
        <v>44167</v>
      </c>
      <c r="Y4" s="17" t="str">
        <f t="shared" si="2"/>
        <v>t</v>
      </c>
      <c r="AA4" s="11">
        <v>43934</v>
      </c>
    </row>
    <row r="5" spans="2:27" x14ac:dyDescent="0.25">
      <c r="B5" s="16">
        <f t="shared" ref="B5:B33" si="5">B4+1</f>
        <v>43833</v>
      </c>
      <c r="C5" s="17" t="str">
        <f t="shared" si="1"/>
        <v>t</v>
      </c>
      <c r="D5" s="16">
        <f t="shared" ref="D5:D31" si="6">D4+1</f>
        <v>43864</v>
      </c>
      <c r="E5" s="17" t="str">
        <f t="shared" si="1"/>
        <v>t</v>
      </c>
      <c r="F5" s="16">
        <f t="shared" si="4"/>
        <v>43893</v>
      </c>
      <c r="G5" s="17" t="str">
        <f t="shared" si="1"/>
        <v>t</v>
      </c>
      <c r="H5" s="16">
        <f t="shared" si="4"/>
        <v>43924</v>
      </c>
      <c r="I5" s="17" t="str">
        <f t="shared" si="1"/>
        <v>t</v>
      </c>
      <c r="J5" s="16">
        <f t="shared" si="4"/>
        <v>43954</v>
      </c>
      <c r="K5" s="17" t="str">
        <f t="shared" si="1"/>
        <v>w</v>
      </c>
      <c r="L5" s="16">
        <f t="shared" si="4"/>
        <v>43985</v>
      </c>
      <c r="M5" s="17" t="str">
        <f t="shared" si="1"/>
        <v>t</v>
      </c>
      <c r="N5" s="16">
        <f t="shared" si="4"/>
        <v>44015</v>
      </c>
      <c r="O5" s="17" t="str">
        <f t="shared" si="1"/>
        <v>t</v>
      </c>
      <c r="P5" s="16">
        <f t="shared" si="4"/>
        <v>44046</v>
      </c>
      <c r="Q5" s="17" t="str">
        <f t="shared" si="1"/>
        <v>t</v>
      </c>
      <c r="R5" s="16">
        <f t="shared" si="4"/>
        <v>44077</v>
      </c>
      <c r="S5" s="17" t="str">
        <f t="shared" si="1"/>
        <v>t</v>
      </c>
      <c r="T5" s="16">
        <f t="shared" si="4"/>
        <v>44107</v>
      </c>
      <c r="U5" s="17" t="str">
        <f t="shared" si="2"/>
        <v>w</v>
      </c>
      <c r="V5" s="16">
        <f t="shared" si="4"/>
        <v>44138</v>
      </c>
      <c r="W5" s="17" t="str">
        <f t="shared" si="2"/>
        <v>t</v>
      </c>
      <c r="X5" s="16">
        <f t="shared" si="4"/>
        <v>44168</v>
      </c>
      <c r="Y5" s="17" t="str">
        <f t="shared" si="2"/>
        <v>t</v>
      </c>
      <c r="AA5" s="11">
        <v>43952</v>
      </c>
    </row>
    <row r="6" spans="2:27" x14ac:dyDescent="0.25">
      <c r="B6" s="16">
        <f t="shared" si="5"/>
        <v>43834</v>
      </c>
      <c r="C6" s="17" t="str">
        <f t="shared" si="1"/>
        <v>w</v>
      </c>
      <c r="D6" s="16">
        <f t="shared" si="6"/>
        <v>43865</v>
      </c>
      <c r="E6" s="17" t="str">
        <f t="shared" si="1"/>
        <v>t</v>
      </c>
      <c r="F6" s="16">
        <f t="shared" si="4"/>
        <v>43894</v>
      </c>
      <c r="G6" s="17" t="str">
        <f t="shared" si="1"/>
        <v>t</v>
      </c>
      <c r="H6" s="16">
        <f t="shared" si="4"/>
        <v>43925</v>
      </c>
      <c r="I6" s="17" t="str">
        <f t="shared" si="1"/>
        <v>w</v>
      </c>
      <c r="J6" s="16">
        <f t="shared" si="4"/>
        <v>43955</v>
      </c>
      <c r="K6" s="17" t="str">
        <f t="shared" si="1"/>
        <v>t</v>
      </c>
      <c r="L6" s="16">
        <f t="shared" si="4"/>
        <v>43986</v>
      </c>
      <c r="M6" s="17" t="str">
        <f t="shared" si="1"/>
        <v>t</v>
      </c>
      <c r="N6" s="16">
        <f t="shared" si="4"/>
        <v>44016</v>
      </c>
      <c r="O6" s="17" t="str">
        <f t="shared" si="1"/>
        <v>w</v>
      </c>
      <c r="P6" s="16">
        <f t="shared" si="4"/>
        <v>44047</v>
      </c>
      <c r="Q6" s="17" t="str">
        <f t="shared" si="1"/>
        <v>t</v>
      </c>
      <c r="R6" s="16">
        <f t="shared" si="4"/>
        <v>44078</v>
      </c>
      <c r="S6" s="17" t="str">
        <f t="shared" si="1"/>
        <v>t</v>
      </c>
      <c r="T6" s="16">
        <f t="shared" si="4"/>
        <v>44108</v>
      </c>
      <c r="U6" s="17" t="str">
        <f t="shared" si="2"/>
        <v>w</v>
      </c>
      <c r="V6" s="16">
        <f t="shared" si="4"/>
        <v>44139</v>
      </c>
      <c r="W6" s="17" t="str">
        <f t="shared" si="2"/>
        <v>t</v>
      </c>
      <c r="X6" s="16">
        <f t="shared" si="4"/>
        <v>44169</v>
      </c>
      <c r="Y6" s="17" t="str">
        <f t="shared" si="2"/>
        <v>t</v>
      </c>
      <c r="AA6" s="11">
        <v>43959</v>
      </c>
    </row>
    <row r="7" spans="2:27" x14ac:dyDescent="0.25">
      <c r="B7" s="16">
        <f t="shared" si="5"/>
        <v>43835</v>
      </c>
      <c r="C7" s="17" t="str">
        <f t="shared" si="1"/>
        <v>w</v>
      </c>
      <c r="D7" s="16">
        <f t="shared" si="6"/>
        <v>43866</v>
      </c>
      <c r="E7" s="17" t="str">
        <f t="shared" si="1"/>
        <v>t</v>
      </c>
      <c r="F7" s="16">
        <f t="shared" si="4"/>
        <v>43895</v>
      </c>
      <c r="G7" s="17" t="str">
        <f t="shared" si="1"/>
        <v>t</v>
      </c>
      <c r="H7" s="16">
        <f t="shared" si="4"/>
        <v>43926</v>
      </c>
      <c r="I7" s="17" t="str">
        <f t="shared" si="1"/>
        <v>w</v>
      </c>
      <c r="J7" s="16">
        <f t="shared" si="4"/>
        <v>43956</v>
      </c>
      <c r="K7" s="17" t="str">
        <f t="shared" si="1"/>
        <v>t</v>
      </c>
      <c r="L7" s="16">
        <f t="shared" si="4"/>
        <v>43987</v>
      </c>
      <c r="M7" s="17" t="str">
        <f t="shared" si="1"/>
        <v>t</v>
      </c>
      <c r="N7" s="16">
        <f t="shared" si="4"/>
        <v>44017</v>
      </c>
      <c r="O7" s="17" t="str">
        <f t="shared" si="1"/>
        <v>w</v>
      </c>
      <c r="P7" s="16">
        <f t="shared" si="4"/>
        <v>44048</v>
      </c>
      <c r="Q7" s="17" t="str">
        <f t="shared" si="1"/>
        <v>t</v>
      </c>
      <c r="R7" s="16">
        <f t="shared" si="4"/>
        <v>44079</v>
      </c>
      <c r="S7" s="17" t="str">
        <f t="shared" si="1"/>
        <v>w</v>
      </c>
      <c r="T7" s="16">
        <f t="shared" si="4"/>
        <v>44109</v>
      </c>
      <c r="U7" s="17" t="str">
        <f t="shared" si="2"/>
        <v>t</v>
      </c>
      <c r="V7" s="16">
        <f t="shared" si="4"/>
        <v>44140</v>
      </c>
      <c r="W7" s="17" t="str">
        <f t="shared" si="2"/>
        <v>t</v>
      </c>
      <c r="X7" s="16">
        <f t="shared" si="4"/>
        <v>44170</v>
      </c>
      <c r="Y7" s="17" t="str">
        <f t="shared" si="2"/>
        <v>w</v>
      </c>
      <c r="AA7" s="11">
        <v>43972</v>
      </c>
    </row>
    <row r="8" spans="2:27" x14ac:dyDescent="0.25">
      <c r="B8" s="16">
        <f t="shared" si="5"/>
        <v>43836</v>
      </c>
      <c r="C8" s="17" t="str">
        <f t="shared" si="1"/>
        <v>t</v>
      </c>
      <c r="D8" s="16">
        <f t="shared" si="6"/>
        <v>43867</v>
      </c>
      <c r="E8" s="17" t="str">
        <f t="shared" si="1"/>
        <v>t</v>
      </c>
      <c r="F8" s="16">
        <f t="shared" si="4"/>
        <v>43896</v>
      </c>
      <c r="G8" s="17" t="str">
        <f t="shared" si="1"/>
        <v>t</v>
      </c>
      <c r="H8" s="16">
        <f t="shared" si="4"/>
        <v>43927</v>
      </c>
      <c r="I8" s="17" t="str">
        <f t="shared" si="1"/>
        <v>t</v>
      </c>
      <c r="J8" s="16">
        <f t="shared" si="4"/>
        <v>43957</v>
      </c>
      <c r="K8" s="17" t="str">
        <f t="shared" si="1"/>
        <v>t</v>
      </c>
      <c r="L8" s="16">
        <f t="shared" si="4"/>
        <v>43988</v>
      </c>
      <c r="M8" s="17" t="str">
        <f t="shared" si="1"/>
        <v>w</v>
      </c>
      <c r="N8" s="16">
        <f t="shared" si="4"/>
        <v>44018</v>
      </c>
      <c r="O8" s="17" t="str">
        <f t="shared" si="1"/>
        <v>t</v>
      </c>
      <c r="P8" s="16">
        <f t="shared" si="4"/>
        <v>44049</v>
      </c>
      <c r="Q8" s="17" t="str">
        <f t="shared" si="1"/>
        <v>t</v>
      </c>
      <c r="R8" s="16">
        <f t="shared" si="4"/>
        <v>44080</v>
      </c>
      <c r="S8" s="17" t="str">
        <f t="shared" si="1"/>
        <v>w</v>
      </c>
      <c r="T8" s="16">
        <f t="shared" si="4"/>
        <v>44110</v>
      </c>
      <c r="U8" s="17" t="str">
        <f t="shared" si="2"/>
        <v>t</v>
      </c>
      <c r="V8" s="16">
        <f t="shared" si="4"/>
        <v>44141</v>
      </c>
      <c r="W8" s="17" t="str">
        <f t="shared" si="2"/>
        <v>t</v>
      </c>
      <c r="X8" s="16">
        <f t="shared" si="4"/>
        <v>44171</v>
      </c>
      <c r="Y8" s="17" t="str">
        <f t="shared" si="2"/>
        <v>w</v>
      </c>
      <c r="AA8" s="11">
        <v>43983</v>
      </c>
    </row>
    <row r="9" spans="2:27" x14ac:dyDescent="0.25">
      <c r="B9" s="16">
        <f t="shared" si="5"/>
        <v>43837</v>
      </c>
      <c r="C9" s="17" t="str">
        <f t="shared" si="1"/>
        <v>t</v>
      </c>
      <c r="D9" s="16">
        <f t="shared" si="6"/>
        <v>43868</v>
      </c>
      <c r="E9" s="17" t="str">
        <f t="shared" si="1"/>
        <v>t</v>
      </c>
      <c r="F9" s="16">
        <f t="shared" si="4"/>
        <v>43897</v>
      </c>
      <c r="G9" s="17" t="str">
        <f t="shared" si="1"/>
        <v>w</v>
      </c>
      <c r="H9" s="16">
        <f t="shared" si="4"/>
        <v>43928</v>
      </c>
      <c r="I9" s="17" t="str">
        <f t="shared" si="1"/>
        <v>t</v>
      </c>
      <c r="J9" s="16">
        <f t="shared" si="4"/>
        <v>43958</v>
      </c>
      <c r="K9" s="17" t="str">
        <f t="shared" si="1"/>
        <v>t</v>
      </c>
      <c r="L9" s="16">
        <f t="shared" si="4"/>
        <v>43989</v>
      </c>
      <c r="M9" s="17" t="str">
        <f t="shared" si="1"/>
        <v>w</v>
      </c>
      <c r="N9" s="16">
        <f t="shared" si="4"/>
        <v>44019</v>
      </c>
      <c r="O9" s="17" t="str">
        <f t="shared" si="1"/>
        <v>t</v>
      </c>
      <c r="P9" s="16">
        <f t="shared" si="4"/>
        <v>44050</v>
      </c>
      <c r="Q9" s="17" t="str">
        <f t="shared" si="1"/>
        <v>t</v>
      </c>
      <c r="R9" s="16">
        <f t="shared" si="4"/>
        <v>44081</v>
      </c>
      <c r="S9" s="17" t="str">
        <f t="shared" si="1"/>
        <v>t</v>
      </c>
      <c r="T9" s="16">
        <f t="shared" si="4"/>
        <v>44111</v>
      </c>
      <c r="U9" s="17" t="str">
        <f t="shared" si="2"/>
        <v>t</v>
      </c>
      <c r="V9" s="16">
        <f t="shared" si="4"/>
        <v>44142</v>
      </c>
      <c r="W9" s="17" t="str">
        <f t="shared" si="2"/>
        <v>w</v>
      </c>
      <c r="X9" s="16">
        <f t="shared" si="4"/>
        <v>44172</v>
      </c>
      <c r="Y9" s="17" t="str">
        <f t="shared" si="2"/>
        <v>t</v>
      </c>
      <c r="AA9" s="11">
        <v>44026</v>
      </c>
    </row>
    <row r="10" spans="2:27" x14ac:dyDescent="0.25">
      <c r="B10" s="16">
        <f t="shared" si="5"/>
        <v>43838</v>
      </c>
      <c r="C10" s="17" t="str">
        <f t="shared" si="1"/>
        <v>t</v>
      </c>
      <c r="D10" s="16">
        <f t="shared" si="6"/>
        <v>43869</v>
      </c>
      <c r="E10" s="17" t="str">
        <f t="shared" si="1"/>
        <v>w</v>
      </c>
      <c r="F10" s="16">
        <f t="shared" si="4"/>
        <v>43898</v>
      </c>
      <c r="G10" s="17" t="str">
        <f t="shared" si="1"/>
        <v>w</v>
      </c>
      <c r="H10" s="16">
        <f t="shared" si="4"/>
        <v>43929</v>
      </c>
      <c r="I10" s="17" t="str">
        <f t="shared" si="1"/>
        <v>t</v>
      </c>
      <c r="J10" s="16">
        <f t="shared" si="4"/>
        <v>43959</v>
      </c>
      <c r="K10" s="17" t="s">
        <v>6</v>
      </c>
      <c r="L10" s="16">
        <f t="shared" si="4"/>
        <v>43990</v>
      </c>
      <c r="M10" s="17" t="str">
        <f t="shared" si="1"/>
        <v>t</v>
      </c>
      <c r="N10" s="16">
        <f t="shared" si="4"/>
        <v>44020</v>
      </c>
      <c r="O10" s="17" t="str">
        <f t="shared" si="1"/>
        <v>t</v>
      </c>
      <c r="P10" s="16">
        <f t="shared" si="4"/>
        <v>44051</v>
      </c>
      <c r="Q10" s="17" t="str">
        <f t="shared" si="1"/>
        <v>w</v>
      </c>
      <c r="R10" s="16">
        <f t="shared" si="4"/>
        <v>44082</v>
      </c>
      <c r="S10" s="17" t="str">
        <f t="shared" ref="S10:Y33" si="7">IF(WEEKDAY(R10,2)&gt;5,"w","t")</f>
        <v>t</v>
      </c>
      <c r="T10" s="16">
        <f t="shared" si="4"/>
        <v>44112</v>
      </c>
      <c r="U10" s="17" t="str">
        <f t="shared" si="7"/>
        <v>t</v>
      </c>
      <c r="V10" s="16">
        <f t="shared" si="4"/>
        <v>44143</v>
      </c>
      <c r="W10" s="17" t="str">
        <f t="shared" si="7"/>
        <v>w</v>
      </c>
      <c r="X10" s="16">
        <f t="shared" si="4"/>
        <v>44173</v>
      </c>
      <c r="Y10" s="17" t="str">
        <f t="shared" si="7"/>
        <v>t</v>
      </c>
      <c r="AA10" s="11">
        <v>44058</v>
      </c>
    </row>
    <row r="11" spans="2:27" x14ac:dyDescent="0.25">
      <c r="B11" s="16">
        <f t="shared" si="5"/>
        <v>43839</v>
      </c>
      <c r="C11" s="17" t="str">
        <f t="shared" si="1"/>
        <v>t</v>
      </c>
      <c r="D11" s="16">
        <f t="shared" si="6"/>
        <v>43870</v>
      </c>
      <c r="E11" s="17" t="str">
        <f t="shared" si="1"/>
        <v>w</v>
      </c>
      <c r="F11" s="16">
        <f t="shared" si="4"/>
        <v>43899</v>
      </c>
      <c r="G11" s="17" t="str">
        <f t="shared" si="1"/>
        <v>t</v>
      </c>
      <c r="H11" s="16">
        <f t="shared" si="4"/>
        <v>43930</v>
      </c>
      <c r="I11" s="17" t="str">
        <f t="shared" si="1"/>
        <v>t</v>
      </c>
      <c r="J11" s="16">
        <f t="shared" si="4"/>
        <v>43960</v>
      </c>
      <c r="K11" s="17" t="str">
        <f t="shared" si="1"/>
        <v>w</v>
      </c>
      <c r="L11" s="16">
        <f t="shared" si="4"/>
        <v>43991</v>
      </c>
      <c r="M11" s="17" t="str">
        <f t="shared" si="1"/>
        <v>t</v>
      </c>
      <c r="N11" s="16">
        <f t="shared" si="4"/>
        <v>44021</v>
      </c>
      <c r="O11" s="17" t="str">
        <f t="shared" si="1"/>
        <v>t</v>
      </c>
      <c r="P11" s="16">
        <f t="shared" si="4"/>
        <v>44052</v>
      </c>
      <c r="Q11" s="17" t="str">
        <f t="shared" si="1"/>
        <v>w</v>
      </c>
      <c r="R11" s="16">
        <f t="shared" si="4"/>
        <v>44083</v>
      </c>
      <c r="S11" s="17" t="str">
        <f t="shared" si="7"/>
        <v>t</v>
      </c>
      <c r="T11" s="16">
        <f t="shared" si="4"/>
        <v>44113</v>
      </c>
      <c r="U11" s="17" t="str">
        <f t="shared" si="7"/>
        <v>t</v>
      </c>
      <c r="V11" s="16">
        <f t="shared" si="4"/>
        <v>44144</v>
      </c>
      <c r="W11" s="17" t="str">
        <f t="shared" si="7"/>
        <v>t</v>
      </c>
      <c r="X11" s="16">
        <f t="shared" si="4"/>
        <v>44174</v>
      </c>
      <c r="Y11" s="17" t="str">
        <f t="shared" si="7"/>
        <v>t</v>
      </c>
      <c r="AA11" s="11">
        <v>44136</v>
      </c>
    </row>
    <row r="12" spans="2:27" x14ac:dyDescent="0.25">
      <c r="B12" s="16">
        <f t="shared" si="5"/>
        <v>43840</v>
      </c>
      <c r="C12" s="17" t="str">
        <f t="shared" si="1"/>
        <v>t</v>
      </c>
      <c r="D12" s="16">
        <f t="shared" si="6"/>
        <v>43871</v>
      </c>
      <c r="E12" s="17" t="str">
        <f t="shared" si="1"/>
        <v>t</v>
      </c>
      <c r="F12" s="16">
        <f t="shared" si="4"/>
        <v>43900</v>
      </c>
      <c r="G12" s="17" t="str">
        <f t="shared" si="1"/>
        <v>t</v>
      </c>
      <c r="H12" s="16">
        <f t="shared" si="4"/>
        <v>43931</v>
      </c>
      <c r="I12" s="17" t="str">
        <f t="shared" si="1"/>
        <v>t</v>
      </c>
      <c r="J12" s="16">
        <f t="shared" si="4"/>
        <v>43961</v>
      </c>
      <c r="K12" s="17" t="str">
        <f t="shared" si="1"/>
        <v>w</v>
      </c>
      <c r="L12" s="16">
        <f t="shared" si="4"/>
        <v>43992</v>
      </c>
      <c r="M12" s="17" t="str">
        <f t="shared" si="1"/>
        <v>t</v>
      </c>
      <c r="N12" s="16">
        <f t="shared" si="4"/>
        <v>44022</v>
      </c>
      <c r="O12" s="17" t="str">
        <f t="shared" si="1"/>
        <v>t</v>
      </c>
      <c r="P12" s="16">
        <f t="shared" si="4"/>
        <v>44053</v>
      </c>
      <c r="Q12" s="17" t="str">
        <f t="shared" si="1"/>
        <v>t</v>
      </c>
      <c r="R12" s="16">
        <f t="shared" si="4"/>
        <v>44084</v>
      </c>
      <c r="S12" s="17" t="str">
        <f t="shared" si="7"/>
        <v>t</v>
      </c>
      <c r="T12" s="16">
        <f t="shared" si="4"/>
        <v>44114</v>
      </c>
      <c r="U12" s="17" t="str">
        <f t="shared" si="7"/>
        <v>w</v>
      </c>
      <c r="V12" s="16">
        <f t="shared" si="4"/>
        <v>44145</v>
      </c>
      <c r="W12" s="17" t="str">
        <f t="shared" si="7"/>
        <v>t</v>
      </c>
      <c r="X12" s="16">
        <f t="shared" si="4"/>
        <v>44175</v>
      </c>
      <c r="Y12" s="17" t="str">
        <f t="shared" si="7"/>
        <v>t</v>
      </c>
      <c r="AA12" s="11">
        <v>44146</v>
      </c>
    </row>
    <row r="13" spans="2:27" x14ac:dyDescent="0.25">
      <c r="B13" s="16">
        <f t="shared" si="5"/>
        <v>43841</v>
      </c>
      <c r="C13" s="17" t="str">
        <f t="shared" si="1"/>
        <v>w</v>
      </c>
      <c r="D13" s="16">
        <f t="shared" si="6"/>
        <v>43872</v>
      </c>
      <c r="E13" s="17" t="str">
        <f t="shared" si="1"/>
        <v>t</v>
      </c>
      <c r="F13" s="16">
        <f t="shared" si="4"/>
        <v>43901</v>
      </c>
      <c r="G13" s="17" t="str">
        <f t="shared" si="1"/>
        <v>t</v>
      </c>
      <c r="H13" s="16">
        <f t="shared" si="4"/>
        <v>43932</v>
      </c>
      <c r="I13" s="17" t="str">
        <f t="shared" si="1"/>
        <v>w</v>
      </c>
      <c r="J13" s="16">
        <f t="shared" si="4"/>
        <v>43962</v>
      </c>
      <c r="K13" s="17" t="str">
        <f t="shared" si="1"/>
        <v>t</v>
      </c>
      <c r="L13" s="16">
        <f t="shared" si="4"/>
        <v>43993</v>
      </c>
      <c r="M13" s="17" t="str">
        <f t="shared" si="1"/>
        <v>t</v>
      </c>
      <c r="N13" s="16">
        <f t="shared" si="4"/>
        <v>44023</v>
      </c>
      <c r="O13" s="17" t="str">
        <f t="shared" si="1"/>
        <v>w</v>
      </c>
      <c r="P13" s="16">
        <f t="shared" si="4"/>
        <v>44054</v>
      </c>
      <c r="Q13" s="17" t="str">
        <f t="shared" si="1"/>
        <v>t</v>
      </c>
      <c r="R13" s="16">
        <f t="shared" si="4"/>
        <v>44085</v>
      </c>
      <c r="S13" s="17" t="str">
        <f t="shared" si="7"/>
        <v>t</v>
      </c>
      <c r="T13" s="16">
        <f t="shared" si="4"/>
        <v>44115</v>
      </c>
      <c r="U13" s="17" t="str">
        <f t="shared" si="7"/>
        <v>w</v>
      </c>
      <c r="V13" s="16">
        <f t="shared" si="4"/>
        <v>44146</v>
      </c>
      <c r="W13" s="17" t="s">
        <v>6</v>
      </c>
      <c r="X13" s="16">
        <f t="shared" si="4"/>
        <v>44176</v>
      </c>
      <c r="Y13" s="17" t="str">
        <f t="shared" si="7"/>
        <v>t</v>
      </c>
      <c r="AA13" s="11">
        <v>44190</v>
      </c>
    </row>
    <row r="14" spans="2:27" x14ac:dyDescent="0.25">
      <c r="B14" s="16">
        <f t="shared" si="5"/>
        <v>43842</v>
      </c>
      <c r="C14" s="17" t="str">
        <f t="shared" si="1"/>
        <v>w</v>
      </c>
      <c r="D14" s="16">
        <f t="shared" si="6"/>
        <v>43873</v>
      </c>
      <c r="E14" s="17" t="str">
        <f t="shared" si="1"/>
        <v>t</v>
      </c>
      <c r="F14" s="16">
        <f t="shared" si="4"/>
        <v>43902</v>
      </c>
      <c r="G14" s="17" t="str">
        <f t="shared" si="1"/>
        <v>t</v>
      </c>
      <c r="H14" s="16">
        <f t="shared" si="4"/>
        <v>43933</v>
      </c>
      <c r="I14" s="17" t="str">
        <f t="shared" si="1"/>
        <v>w</v>
      </c>
      <c r="J14" s="16">
        <f t="shared" si="4"/>
        <v>43963</v>
      </c>
      <c r="K14" s="17" t="str">
        <f t="shared" si="1"/>
        <v>t</v>
      </c>
      <c r="L14" s="16">
        <f t="shared" si="4"/>
        <v>43994</v>
      </c>
      <c r="M14" s="17" t="str">
        <f t="shared" si="1"/>
        <v>t</v>
      </c>
      <c r="N14" s="16">
        <f t="shared" si="4"/>
        <v>44024</v>
      </c>
      <c r="O14" s="17" t="str">
        <f t="shared" si="1"/>
        <v>w</v>
      </c>
      <c r="P14" s="16">
        <f t="shared" si="4"/>
        <v>44055</v>
      </c>
      <c r="Q14" s="17" t="str">
        <f t="shared" si="1"/>
        <v>t</v>
      </c>
      <c r="R14" s="16">
        <f t="shared" si="4"/>
        <v>44086</v>
      </c>
      <c r="S14" s="17" t="str">
        <f t="shared" si="7"/>
        <v>w</v>
      </c>
      <c r="T14" s="16">
        <f t="shared" si="4"/>
        <v>44116</v>
      </c>
      <c r="U14" s="17" t="str">
        <f t="shared" si="7"/>
        <v>t</v>
      </c>
      <c r="V14" s="16">
        <f t="shared" si="4"/>
        <v>44147</v>
      </c>
      <c r="W14" s="17" t="str">
        <f t="shared" si="7"/>
        <v>t</v>
      </c>
      <c r="X14" s="16">
        <f t="shared" si="4"/>
        <v>44177</v>
      </c>
      <c r="Y14" s="17" t="str">
        <f t="shared" si="7"/>
        <v>w</v>
      </c>
    </row>
    <row r="15" spans="2:27" x14ac:dyDescent="0.25">
      <c r="B15" s="16">
        <f t="shared" si="5"/>
        <v>43843</v>
      </c>
      <c r="C15" s="17" t="str">
        <f t="shared" si="1"/>
        <v>t</v>
      </c>
      <c r="D15" s="16">
        <f t="shared" si="6"/>
        <v>43874</v>
      </c>
      <c r="E15" s="17" t="str">
        <f t="shared" si="1"/>
        <v>t</v>
      </c>
      <c r="F15" s="16">
        <f t="shared" si="4"/>
        <v>43903</v>
      </c>
      <c r="G15" s="17" t="str">
        <f t="shared" si="1"/>
        <v>t</v>
      </c>
      <c r="H15" s="16">
        <f t="shared" si="4"/>
        <v>43934</v>
      </c>
      <c r="I15" s="17" t="s">
        <v>6</v>
      </c>
      <c r="J15" s="16">
        <f t="shared" si="4"/>
        <v>43964</v>
      </c>
      <c r="K15" s="17" t="str">
        <f t="shared" si="1"/>
        <v>t</v>
      </c>
      <c r="L15" s="16">
        <f t="shared" si="4"/>
        <v>43995</v>
      </c>
      <c r="M15" s="17" t="str">
        <f t="shared" si="1"/>
        <v>w</v>
      </c>
      <c r="N15" s="16">
        <f t="shared" si="4"/>
        <v>44025</v>
      </c>
      <c r="O15" s="17" t="str">
        <f t="shared" si="1"/>
        <v>t</v>
      </c>
      <c r="P15" s="16">
        <f t="shared" si="4"/>
        <v>44056</v>
      </c>
      <c r="Q15" s="17" t="str">
        <f t="shared" si="1"/>
        <v>t</v>
      </c>
      <c r="R15" s="16">
        <f t="shared" si="4"/>
        <v>44087</v>
      </c>
      <c r="S15" s="17" t="str">
        <f t="shared" si="7"/>
        <v>w</v>
      </c>
      <c r="T15" s="16">
        <f t="shared" si="4"/>
        <v>44117</v>
      </c>
      <c r="U15" s="17" t="str">
        <f t="shared" si="7"/>
        <v>t</v>
      </c>
      <c r="V15" s="16">
        <f t="shared" si="4"/>
        <v>44148</v>
      </c>
      <c r="W15" s="17" t="str">
        <f t="shared" si="7"/>
        <v>t</v>
      </c>
      <c r="X15" s="16">
        <f t="shared" si="4"/>
        <v>44178</v>
      </c>
      <c r="Y15" s="17" t="str">
        <f t="shared" si="7"/>
        <v>w</v>
      </c>
    </row>
    <row r="16" spans="2:27" x14ac:dyDescent="0.25">
      <c r="B16" s="16">
        <f t="shared" si="5"/>
        <v>43844</v>
      </c>
      <c r="C16" s="17" t="str">
        <f t="shared" si="1"/>
        <v>t</v>
      </c>
      <c r="D16" s="16">
        <f t="shared" si="6"/>
        <v>43875</v>
      </c>
      <c r="E16" s="17" t="str">
        <f t="shared" si="1"/>
        <v>t</v>
      </c>
      <c r="F16" s="16">
        <f t="shared" si="4"/>
        <v>43904</v>
      </c>
      <c r="G16" s="17" t="str">
        <f t="shared" si="1"/>
        <v>w</v>
      </c>
      <c r="H16" s="16">
        <f t="shared" si="4"/>
        <v>43935</v>
      </c>
      <c r="I16" s="17" t="str">
        <f t="shared" si="1"/>
        <v>t</v>
      </c>
      <c r="J16" s="16">
        <f t="shared" si="4"/>
        <v>43965</v>
      </c>
      <c r="K16" s="17" t="str">
        <f t="shared" si="1"/>
        <v>t</v>
      </c>
      <c r="L16" s="16">
        <f t="shared" si="4"/>
        <v>43996</v>
      </c>
      <c r="M16" s="17" t="str">
        <f t="shared" si="1"/>
        <v>w</v>
      </c>
      <c r="N16" s="16">
        <f t="shared" si="4"/>
        <v>44026</v>
      </c>
      <c r="O16" s="17" t="s">
        <v>6</v>
      </c>
      <c r="P16" s="16">
        <f t="shared" si="4"/>
        <v>44057</v>
      </c>
      <c r="Q16" s="17" t="str">
        <f t="shared" si="1"/>
        <v>t</v>
      </c>
      <c r="R16" s="16">
        <f t="shared" si="4"/>
        <v>44088</v>
      </c>
      <c r="S16" s="17" t="str">
        <f t="shared" si="7"/>
        <v>t</v>
      </c>
      <c r="T16" s="16">
        <f t="shared" si="4"/>
        <v>44118</v>
      </c>
      <c r="U16" s="17" t="str">
        <f t="shared" si="7"/>
        <v>t</v>
      </c>
      <c r="V16" s="16">
        <f t="shared" si="4"/>
        <v>44149</v>
      </c>
      <c r="W16" s="17" t="str">
        <f t="shared" si="7"/>
        <v>w</v>
      </c>
      <c r="X16" s="16">
        <f t="shared" si="4"/>
        <v>44179</v>
      </c>
      <c r="Y16" s="17" t="str">
        <f t="shared" si="7"/>
        <v>t</v>
      </c>
    </row>
    <row r="17" spans="2:25" x14ac:dyDescent="0.25">
      <c r="B17" s="16">
        <f t="shared" si="5"/>
        <v>43845</v>
      </c>
      <c r="C17" s="17" t="str">
        <f t="shared" si="1"/>
        <v>t</v>
      </c>
      <c r="D17" s="16">
        <f t="shared" si="6"/>
        <v>43876</v>
      </c>
      <c r="E17" s="17" t="str">
        <f t="shared" si="1"/>
        <v>w</v>
      </c>
      <c r="F17" s="16">
        <f t="shared" si="4"/>
        <v>43905</v>
      </c>
      <c r="G17" s="17" t="str">
        <f t="shared" si="1"/>
        <v>w</v>
      </c>
      <c r="H17" s="16">
        <f t="shared" si="4"/>
        <v>43936</v>
      </c>
      <c r="I17" s="17" t="str">
        <f t="shared" si="1"/>
        <v>t</v>
      </c>
      <c r="J17" s="16">
        <f t="shared" si="4"/>
        <v>43966</v>
      </c>
      <c r="K17" s="17" t="str">
        <f t="shared" si="1"/>
        <v>t</v>
      </c>
      <c r="L17" s="16">
        <f t="shared" si="4"/>
        <v>43997</v>
      </c>
      <c r="M17" s="17" t="str">
        <f t="shared" si="1"/>
        <v>t</v>
      </c>
      <c r="N17" s="16">
        <f t="shared" si="4"/>
        <v>44027</v>
      </c>
      <c r="O17" s="17" t="str">
        <f t="shared" si="1"/>
        <v>t</v>
      </c>
      <c r="P17" s="16">
        <f t="shared" si="4"/>
        <v>44058</v>
      </c>
      <c r="Q17" s="17" t="s">
        <v>6</v>
      </c>
      <c r="R17" s="16">
        <f t="shared" si="4"/>
        <v>44089</v>
      </c>
      <c r="S17" s="17" t="str">
        <f t="shared" si="7"/>
        <v>t</v>
      </c>
      <c r="T17" s="16">
        <f t="shared" si="4"/>
        <v>44119</v>
      </c>
      <c r="U17" s="17" t="str">
        <f t="shared" si="7"/>
        <v>t</v>
      </c>
      <c r="V17" s="16">
        <f t="shared" si="4"/>
        <v>44150</v>
      </c>
      <c r="W17" s="17" t="str">
        <f t="shared" si="7"/>
        <v>w</v>
      </c>
      <c r="X17" s="16">
        <f t="shared" si="4"/>
        <v>44180</v>
      </c>
      <c r="Y17" s="17" t="str">
        <f t="shared" si="7"/>
        <v>t</v>
      </c>
    </row>
    <row r="18" spans="2:25" x14ac:dyDescent="0.25">
      <c r="B18" s="16">
        <f t="shared" si="5"/>
        <v>43846</v>
      </c>
      <c r="C18" s="17" t="str">
        <f t="shared" si="1"/>
        <v>t</v>
      </c>
      <c r="D18" s="16">
        <f t="shared" si="6"/>
        <v>43877</v>
      </c>
      <c r="E18" s="17" t="str">
        <f t="shared" si="1"/>
        <v>w</v>
      </c>
      <c r="F18" s="16">
        <f t="shared" si="4"/>
        <v>43906</v>
      </c>
      <c r="G18" s="17" t="str">
        <f t="shared" si="1"/>
        <v>t</v>
      </c>
      <c r="H18" s="16">
        <f t="shared" si="4"/>
        <v>43937</v>
      </c>
      <c r="I18" s="17" t="str">
        <f t="shared" si="1"/>
        <v>t</v>
      </c>
      <c r="J18" s="16">
        <f t="shared" si="4"/>
        <v>43967</v>
      </c>
      <c r="K18" s="17" t="str">
        <f t="shared" si="1"/>
        <v>w</v>
      </c>
      <c r="L18" s="16">
        <f t="shared" si="4"/>
        <v>43998</v>
      </c>
      <c r="M18" s="17" t="str">
        <f t="shared" si="1"/>
        <v>t</v>
      </c>
      <c r="N18" s="16">
        <f t="shared" si="4"/>
        <v>44028</v>
      </c>
      <c r="O18" s="17" t="str">
        <f t="shared" si="1"/>
        <v>t</v>
      </c>
      <c r="P18" s="16">
        <f t="shared" si="4"/>
        <v>44059</v>
      </c>
      <c r="Q18" s="17" t="str">
        <f t="shared" si="1"/>
        <v>w</v>
      </c>
      <c r="R18" s="16">
        <f t="shared" si="4"/>
        <v>44090</v>
      </c>
      <c r="S18" s="17" t="str">
        <f t="shared" si="7"/>
        <v>t</v>
      </c>
      <c r="T18" s="16">
        <f t="shared" si="4"/>
        <v>44120</v>
      </c>
      <c r="U18" s="17" t="str">
        <f t="shared" si="7"/>
        <v>t</v>
      </c>
      <c r="V18" s="16">
        <f t="shared" si="4"/>
        <v>44151</v>
      </c>
      <c r="W18" s="17" t="str">
        <f t="shared" si="7"/>
        <v>t</v>
      </c>
      <c r="X18" s="16">
        <f t="shared" si="4"/>
        <v>44181</v>
      </c>
      <c r="Y18" s="17" t="str">
        <f t="shared" si="7"/>
        <v>t</v>
      </c>
    </row>
    <row r="19" spans="2:25" x14ac:dyDescent="0.25">
      <c r="B19" s="16">
        <f t="shared" si="5"/>
        <v>43847</v>
      </c>
      <c r="C19" s="17" t="str">
        <f t="shared" si="1"/>
        <v>t</v>
      </c>
      <c r="D19" s="16">
        <f t="shared" si="6"/>
        <v>43878</v>
      </c>
      <c r="E19" s="17" t="str">
        <f t="shared" si="1"/>
        <v>t</v>
      </c>
      <c r="F19" s="16">
        <f t="shared" si="4"/>
        <v>43907</v>
      </c>
      <c r="G19" s="17" t="str">
        <f t="shared" si="1"/>
        <v>t</v>
      </c>
      <c r="H19" s="16">
        <f t="shared" si="4"/>
        <v>43938</v>
      </c>
      <c r="I19" s="17" t="str">
        <f t="shared" si="1"/>
        <v>t</v>
      </c>
      <c r="J19" s="16">
        <f t="shared" si="4"/>
        <v>43968</v>
      </c>
      <c r="K19" s="17" t="str">
        <f t="shared" si="1"/>
        <v>w</v>
      </c>
      <c r="L19" s="16">
        <f t="shared" si="4"/>
        <v>43999</v>
      </c>
      <c r="M19" s="17" t="str">
        <f t="shared" si="1"/>
        <v>t</v>
      </c>
      <c r="N19" s="16">
        <f t="shared" si="4"/>
        <v>44029</v>
      </c>
      <c r="O19" s="17" t="str">
        <f t="shared" si="1"/>
        <v>t</v>
      </c>
      <c r="P19" s="16">
        <f t="shared" si="4"/>
        <v>44060</v>
      </c>
      <c r="Q19" s="17" t="str">
        <f t="shared" si="1"/>
        <v>t</v>
      </c>
      <c r="R19" s="16">
        <f t="shared" si="4"/>
        <v>44091</v>
      </c>
      <c r="S19" s="17" t="str">
        <f t="shared" si="7"/>
        <v>t</v>
      </c>
      <c r="T19" s="16">
        <f t="shared" si="4"/>
        <v>44121</v>
      </c>
      <c r="U19" s="17" t="str">
        <f t="shared" si="7"/>
        <v>w</v>
      </c>
      <c r="V19" s="16">
        <f t="shared" si="4"/>
        <v>44152</v>
      </c>
      <c r="W19" s="17" t="str">
        <f t="shared" si="7"/>
        <v>t</v>
      </c>
      <c r="X19" s="16">
        <f t="shared" si="4"/>
        <v>44182</v>
      </c>
      <c r="Y19" s="17" t="str">
        <f t="shared" si="7"/>
        <v>t</v>
      </c>
    </row>
    <row r="20" spans="2:25" x14ac:dyDescent="0.25">
      <c r="B20" s="16">
        <f t="shared" si="5"/>
        <v>43848</v>
      </c>
      <c r="C20" s="17" t="str">
        <f t="shared" si="1"/>
        <v>w</v>
      </c>
      <c r="D20" s="16">
        <f t="shared" si="6"/>
        <v>43879</v>
      </c>
      <c r="E20" s="17" t="str">
        <f t="shared" si="1"/>
        <v>t</v>
      </c>
      <c r="F20" s="16">
        <f t="shared" ref="F20:F33" si="8">F19+1</f>
        <v>43908</v>
      </c>
      <c r="G20" s="17" t="str">
        <f t="shared" si="1"/>
        <v>t</v>
      </c>
      <c r="H20" s="16">
        <f t="shared" ref="H20:H32" si="9">H19+1</f>
        <v>43939</v>
      </c>
      <c r="I20" s="17" t="str">
        <f t="shared" si="1"/>
        <v>w</v>
      </c>
      <c r="J20" s="16">
        <f t="shared" ref="J20:J33" si="10">J19+1</f>
        <v>43969</v>
      </c>
      <c r="K20" s="17" t="str">
        <f t="shared" si="1"/>
        <v>t</v>
      </c>
      <c r="L20" s="16">
        <f t="shared" ref="L20:L32" si="11">L19+1</f>
        <v>44000</v>
      </c>
      <c r="M20" s="17" t="str">
        <f t="shared" si="1"/>
        <v>t</v>
      </c>
      <c r="N20" s="16">
        <f t="shared" ref="N20:N33" si="12">N19+1</f>
        <v>44030</v>
      </c>
      <c r="O20" s="17" t="str">
        <f t="shared" si="1"/>
        <v>w</v>
      </c>
      <c r="P20" s="16">
        <f t="shared" ref="P20:P33" si="13">P19+1</f>
        <v>44061</v>
      </c>
      <c r="Q20" s="17" t="str">
        <f t="shared" si="1"/>
        <v>t</v>
      </c>
      <c r="R20" s="16">
        <f t="shared" ref="R20:R32" si="14">R19+1</f>
        <v>44092</v>
      </c>
      <c r="S20" s="17" t="str">
        <f t="shared" si="7"/>
        <v>t</v>
      </c>
      <c r="T20" s="16">
        <f t="shared" ref="T20:T33" si="15">T19+1</f>
        <v>44122</v>
      </c>
      <c r="U20" s="17" t="str">
        <f t="shared" si="7"/>
        <v>w</v>
      </c>
      <c r="V20" s="16">
        <f t="shared" ref="V20:V32" si="16">V19+1</f>
        <v>44153</v>
      </c>
      <c r="W20" s="17" t="str">
        <f t="shared" si="7"/>
        <v>t</v>
      </c>
      <c r="X20" s="16">
        <f t="shared" ref="X20:X33" si="17">X19+1</f>
        <v>44183</v>
      </c>
      <c r="Y20" s="17" t="str">
        <f t="shared" si="7"/>
        <v>t</v>
      </c>
    </row>
    <row r="21" spans="2:25" x14ac:dyDescent="0.25">
      <c r="B21" s="16">
        <f t="shared" si="5"/>
        <v>43849</v>
      </c>
      <c r="C21" s="17" t="str">
        <f t="shared" si="1"/>
        <v>w</v>
      </c>
      <c r="D21" s="16">
        <f t="shared" si="6"/>
        <v>43880</v>
      </c>
      <c r="E21" s="17" t="str">
        <f t="shared" si="1"/>
        <v>t</v>
      </c>
      <c r="F21" s="16">
        <f t="shared" si="8"/>
        <v>43909</v>
      </c>
      <c r="G21" s="17" t="str">
        <f t="shared" si="1"/>
        <v>t</v>
      </c>
      <c r="H21" s="16">
        <f t="shared" si="9"/>
        <v>43940</v>
      </c>
      <c r="I21" s="17" t="str">
        <f t="shared" si="1"/>
        <v>w</v>
      </c>
      <c r="J21" s="16">
        <f t="shared" si="10"/>
        <v>43970</v>
      </c>
      <c r="K21" s="17" t="str">
        <f t="shared" si="1"/>
        <v>t</v>
      </c>
      <c r="L21" s="16">
        <f t="shared" si="11"/>
        <v>44001</v>
      </c>
      <c r="M21" s="17" t="str">
        <f t="shared" si="1"/>
        <v>t</v>
      </c>
      <c r="N21" s="16">
        <f t="shared" si="12"/>
        <v>44031</v>
      </c>
      <c r="O21" s="17" t="str">
        <f t="shared" si="1"/>
        <v>w</v>
      </c>
      <c r="P21" s="16">
        <f t="shared" si="13"/>
        <v>44062</v>
      </c>
      <c r="Q21" s="17" t="str">
        <f t="shared" si="1"/>
        <v>t</v>
      </c>
      <c r="R21" s="16">
        <f t="shared" si="14"/>
        <v>44093</v>
      </c>
      <c r="S21" s="17" t="str">
        <f t="shared" si="7"/>
        <v>w</v>
      </c>
      <c r="T21" s="16">
        <f t="shared" si="15"/>
        <v>44123</v>
      </c>
      <c r="U21" s="17" t="str">
        <f t="shared" si="7"/>
        <v>t</v>
      </c>
      <c r="V21" s="16">
        <f t="shared" si="16"/>
        <v>44154</v>
      </c>
      <c r="W21" s="17" t="str">
        <f t="shared" si="7"/>
        <v>t</v>
      </c>
      <c r="X21" s="16">
        <f t="shared" si="17"/>
        <v>44184</v>
      </c>
      <c r="Y21" s="17" t="str">
        <f t="shared" si="7"/>
        <v>w</v>
      </c>
    </row>
    <row r="22" spans="2:25" x14ac:dyDescent="0.25">
      <c r="B22" s="16">
        <f t="shared" si="5"/>
        <v>43850</v>
      </c>
      <c r="C22" s="17" t="str">
        <f t="shared" si="1"/>
        <v>t</v>
      </c>
      <c r="D22" s="16">
        <f t="shared" si="6"/>
        <v>43881</v>
      </c>
      <c r="E22" s="17" t="str">
        <f t="shared" si="1"/>
        <v>t</v>
      </c>
      <c r="F22" s="16">
        <f t="shared" si="8"/>
        <v>43910</v>
      </c>
      <c r="G22" s="17" t="str">
        <f t="shared" si="1"/>
        <v>t</v>
      </c>
      <c r="H22" s="16">
        <f t="shared" si="9"/>
        <v>43941</v>
      </c>
      <c r="I22" s="17" t="str">
        <f t="shared" si="1"/>
        <v>t</v>
      </c>
      <c r="J22" s="16">
        <f t="shared" si="10"/>
        <v>43971</v>
      </c>
      <c r="K22" s="17" t="str">
        <f t="shared" si="1"/>
        <v>t</v>
      </c>
      <c r="L22" s="16">
        <f t="shared" si="11"/>
        <v>44002</v>
      </c>
      <c r="M22" s="17" t="str">
        <f t="shared" si="1"/>
        <v>w</v>
      </c>
      <c r="N22" s="16">
        <f t="shared" si="12"/>
        <v>44032</v>
      </c>
      <c r="O22" s="17" t="str">
        <f t="shared" si="1"/>
        <v>t</v>
      </c>
      <c r="P22" s="16">
        <f t="shared" si="13"/>
        <v>44063</v>
      </c>
      <c r="Q22" s="17" t="str">
        <f t="shared" si="1"/>
        <v>t</v>
      </c>
      <c r="R22" s="16">
        <f t="shared" si="14"/>
        <v>44094</v>
      </c>
      <c r="S22" s="17" t="str">
        <f t="shared" si="7"/>
        <v>w</v>
      </c>
      <c r="T22" s="16">
        <f t="shared" si="15"/>
        <v>44124</v>
      </c>
      <c r="U22" s="17" t="str">
        <f t="shared" si="7"/>
        <v>t</v>
      </c>
      <c r="V22" s="16">
        <f t="shared" si="16"/>
        <v>44155</v>
      </c>
      <c r="W22" s="17" t="str">
        <f t="shared" si="7"/>
        <v>t</v>
      </c>
      <c r="X22" s="16">
        <f t="shared" si="17"/>
        <v>44185</v>
      </c>
      <c r="Y22" s="17" t="str">
        <f t="shared" si="7"/>
        <v>w</v>
      </c>
    </row>
    <row r="23" spans="2:25" x14ac:dyDescent="0.25">
      <c r="B23" s="16">
        <f t="shared" si="5"/>
        <v>43851</v>
      </c>
      <c r="C23" s="17" t="str">
        <f t="shared" si="1"/>
        <v>t</v>
      </c>
      <c r="D23" s="16">
        <f t="shared" si="6"/>
        <v>43882</v>
      </c>
      <c r="E23" s="17" t="str">
        <f t="shared" si="1"/>
        <v>t</v>
      </c>
      <c r="F23" s="16">
        <f t="shared" si="8"/>
        <v>43911</v>
      </c>
      <c r="G23" s="17" t="str">
        <f t="shared" si="1"/>
        <v>w</v>
      </c>
      <c r="H23" s="16">
        <f t="shared" si="9"/>
        <v>43942</v>
      </c>
      <c r="I23" s="17" t="str">
        <f t="shared" si="1"/>
        <v>t</v>
      </c>
      <c r="J23" s="16">
        <f t="shared" si="10"/>
        <v>43972</v>
      </c>
      <c r="K23" s="17" t="s">
        <v>6</v>
      </c>
      <c r="L23" s="16">
        <f t="shared" si="11"/>
        <v>44003</v>
      </c>
      <c r="M23" s="17" t="str">
        <f t="shared" si="1"/>
        <v>w</v>
      </c>
      <c r="N23" s="16">
        <f t="shared" si="12"/>
        <v>44033</v>
      </c>
      <c r="O23" s="17" t="str">
        <f t="shared" si="1"/>
        <v>t</v>
      </c>
      <c r="P23" s="16">
        <f t="shared" si="13"/>
        <v>44064</v>
      </c>
      <c r="Q23" s="17" t="str">
        <f t="shared" si="1"/>
        <v>t</v>
      </c>
      <c r="R23" s="16">
        <f t="shared" si="14"/>
        <v>44095</v>
      </c>
      <c r="S23" s="17" t="str">
        <f t="shared" si="7"/>
        <v>t</v>
      </c>
      <c r="T23" s="16">
        <f t="shared" si="15"/>
        <v>44125</v>
      </c>
      <c r="U23" s="17" t="str">
        <f t="shared" si="7"/>
        <v>t</v>
      </c>
      <c r="V23" s="16">
        <f t="shared" si="16"/>
        <v>44156</v>
      </c>
      <c r="W23" s="17" t="str">
        <f t="shared" si="7"/>
        <v>w</v>
      </c>
      <c r="X23" s="16">
        <f t="shared" si="17"/>
        <v>44186</v>
      </c>
      <c r="Y23" s="17" t="str">
        <f t="shared" si="7"/>
        <v>t</v>
      </c>
    </row>
    <row r="24" spans="2:25" x14ac:dyDescent="0.25">
      <c r="B24" s="16">
        <f t="shared" si="5"/>
        <v>43852</v>
      </c>
      <c r="C24" s="17" t="str">
        <f t="shared" si="1"/>
        <v>t</v>
      </c>
      <c r="D24" s="16">
        <f t="shared" si="6"/>
        <v>43883</v>
      </c>
      <c r="E24" s="17" t="str">
        <f t="shared" si="1"/>
        <v>w</v>
      </c>
      <c r="F24" s="16">
        <f t="shared" si="8"/>
        <v>43912</v>
      </c>
      <c r="G24" s="17" t="str">
        <f t="shared" si="1"/>
        <v>w</v>
      </c>
      <c r="H24" s="16">
        <f t="shared" si="9"/>
        <v>43943</v>
      </c>
      <c r="I24" s="17" t="str">
        <f t="shared" si="1"/>
        <v>t</v>
      </c>
      <c r="J24" s="16">
        <f t="shared" si="10"/>
        <v>43973</v>
      </c>
      <c r="K24" s="17" t="str">
        <f t="shared" si="1"/>
        <v>t</v>
      </c>
      <c r="L24" s="16">
        <f t="shared" si="11"/>
        <v>44004</v>
      </c>
      <c r="M24" s="17" t="str">
        <f t="shared" si="1"/>
        <v>t</v>
      </c>
      <c r="N24" s="16">
        <f t="shared" si="12"/>
        <v>44034</v>
      </c>
      <c r="O24" s="17" t="str">
        <f t="shared" si="1"/>
        <v>t</v>
      </c>
      <c r="P24" s="16">
        <f t="shared" si="13"/>
        <v>44065</v>
      </c>
      <c r="Q24" s="17" t="str">
        <f t="shared" si="1"/>
        <v>w</v>
      </c>
      <c r="R24" s="16">
        <f t="shared" si="14"/>
        <v>44096</v>
      </c>
      <c r="S24" s="17" t="str">
        <f t="shared" si="7"/>
        <v>t</v>
      </c>
      <c r="T24" s="16">
        <f t="shared" si="15"/>
        <v>44126</v>
      </c>
      <c r="U24" s="17" t="str">
        <f t="shared" si="7"/>
        <v>t</v>
      </c>
      <c r="V24" s="16">
        <f t="shared" si="16"/>
        <v>44157</v>
      </c>
      <c r="W24" s="17" t="str">
        <f t="shared" si="7"/>
        <v>w</v>
      </c>
      <c r="X24" s="16">
        <f t="shared" si="17"/>
        <v>44187</v>
      </c>
      <c r="Y24" s="17" t="str">
        <f t="shared" si="7"/>
        <v>t</v>
      </c>
    </row>
    <row r="25" spans="2:25" x14ac:dyDescent="0.25">
      <c r="B25" s="16">
        <f t="shared" si="5"/>
        <v>43853</v>
      </c>
      <c r="C25" s="17" t="str">
        <f t="shared" si="1"/>
        <v>t</v>
      </c>
      <c r="D25" s="16">
        <f t="shared" si="6"/>
        <v>43884</v>
      </c>
      <c r="E25" s="17" t="str">
        <f t="shared" si="1"/>
        <v>w</v>
      </c>
      <c r="F25" s="16">
        <f t="shared" si="8"/>
        <v>43913</v>
      </c>
      <c r="G25" s="17" t="str">
        <f t="shared" si="1"/>
        <v>t</v>
      </c>
      <c r="H25" s="16">
        <f t="shared" si="9"/>
        <v>43944</v>
      </c>
      <c r="I25" s="17" t="str">
        <f t="shared" si="1"/>
        <v>t</v>
      </c>
      <c r="J25" s="16">
        <f t="shared" si="10"/>
        <v>43974</v>
      </c>
      <c r="K25" s="17" t="str">
        <f t="shared" si="1"/>
        <v>w</v>
      </c>
      <c r="L25" s="16">
        <f t="shared" si="11"/>
        <v>44005</v>
      </c>
      <c r="M25" s="17" t="str">
        <f t="shared" si="1"/>
        <v>t</v>
      </c>
      <c r="N25" s="16">
        <f t="shared" si="12"/>
        <v>44035</v>
      </c>
      <c r="O25" s="17" t="str">
        <f t="shared" si="1"/>
        <v>t</v>
      </c>
      <c r="P25" s="16">
        <f t="shared" si="13"/>
        <v>44066</v>
      </c>
      <c r="Q25" s="17" t="str">
        <f t="shared" si="1"/>
        <v>w</v>
      </c>
      <c r="R25" s="16">
        <f t="shared" si="14"/>
        <v>44097</v>
      </c>
      <c r="S25" s="17" t="str">
        <f t="shared" si="7"/>
        <v>t</v>
      </c>
      <c r="T25" s="16">
        <f t="shared" si="15"/>
        <v>44127</v>
      </c>
      <c r="U25" s="17" t="str">
        <f t="shared" si="7"/>
        <v>t</v>
      </c>
      <c r="V25" s="16">
        <f t="shared" si="16"/>
        <v>44158</v>
      </c>
      <c r="W25" s="17" t="str">
        <f t="shared" si="7"/>
        <v>t</v>
      </c>
      <c r="X25" s="16">
        <f t="shared" si="17"/>
        <v>44188</v>
      </c>
      <c r="Y25" s="17" t="str">
        <f t="shared" si="7"/>
        <v>t</v>
      </c>
    </row>
    <row r="26" spans="2:25" x14ac:dyDescent="0.25">
      <c r="B26" s="16">
        <f t="shared" si="5"/>
        <v>43854</v>
      </c>
      <c r="C26" s="17" t="str">
        <f t="shared" si="1"/>
        <v>t</v>
      </c>
      <c r="D26" s="16">
        <f t="shared" si="6"/>
        <v>43885</v>
      </c>
      <c r="E26" s="17" t="str">
        <f t="shared" si="1"/>
        <v>t</v>
      </c>
      <c r="F26" s="16">
        <f t="shared" si="8"/>
        <v>43914</v>
      </c>
      <c r="G26" s="17" t="str">
        <f t="shared" si="1"/>
        <v>t</v>
      </c>
      <c r="H26" s="16">
        <f t="shared" si="9"/>
        <v>43945</v>
      </c>
      <c r="I26" s="17" t="str">
        <f t="shared" si="1"/>
        <v>t</v>
      </c>
      <c r="J26" s="16">
        <f t="shared" si="10"/>
        <v>43975</v>
      </c>
      <c r="K26" s="17" t="str">
        <f t="shared" si="1"/>
        <v>w</v>
      </c>
      <c r="L26" s="16">
        <f t="shared" si="11"/>
        <v>44006</v>
      </c>
      <c r="M26" s="17" t="str">
        <f t="shared" si="1"/>
        <v>t</v>
      </c>
      <c r="N26" s="16">
        <f t="shared" si="12"/>
        <v>44036</v>
      </c>
      <c r="O26" s="17" t="str">
        <f t="shared" si="1"/>
        <v>t</v>
      </c>
      <c r="P26" s="16">
        <f t="shared" si="13"/>
        <v>44067</v>
      </c>
      <c r="Q26" s="17" t="str">
        <f t="shared" si="1"/>
        <v>t</v>
      </c>
      <c r="R26" s="16">
        <f t="shared" si="14"/>
        <v>44098</v>
      </c>
      <c r="S26" s="17" t="str">
        <f t="shared" si="7"/>
        <v>t</v>
      </c>
      <c r="T26" s="16">
        <f t="shared" si="15"/>
        <v>44128</v>
      </c>
      <c r="U26" s="17" t="str">
        <f t="shared" si="7"/>
        <v>w</v>
      </c>
      <c r="V26" s="16">
        <f t="shared" si="16"/>
        <v>44159</v>
      </c>
      <c r="W26" s="17" t="str">
        <f t="shared" si="7"/>
        <v>t</v>
      </c>
      <c r="X26" s="16">
        <f t="shared" si="17"/>
        <v>44189</v>
      </c>
      <c r="Y26" s="17" t="str">
        <f t="shared" si="7"/>
        <v>t</v>
      </c>
    </row>
    <row r="27" spans="2:25" x14ac:dyDescent="0.25">
      <c r="B27" s="16">
        <f t="shared" si="5"/>
        <v>43855</v>
      </c>
      <c r="C27" s="17" t="str">
        <f t="shared" si="1"/>
        <v>w</v>
      </c>
      <c r="D27" s="16">
        <f t="shared" si="6"/>
        <v>43886</v>
      </c>
      <c r="E27" s="17" t="str">
        <f t="shared" si="1"/>
        <v>t</v>
      </c>
      <c r="F27" s="16">
        <f t="shared" si="8"/>
        <v>43915</v>
      </c>
      <c r="G27" s="17" t="str">
        <f t="shared" si="1"/>
        <v>t</v>
      </c>
      <c r="H27" s="16">
        <f t="shared" si="9"/>
        <v>43946</v>
      </c>
      <c r="I27" s="17" t="str">
        <f t="shared" si="1"/>
        <v>w</v>
      </c>
      <c r="J27" s="16">
        <f t="shared" si="10"/>
        <v>43976</v>
      </c>
      <c r="K27" s="17" t="str">
        <f t="shared" si="1"/>
        <v>t</v>
      </c>
      <c r="L27" s="16">
        <f t="shared" si="11"/>
        <v>44007</v>
      </c>
      <c r="M27" s="17" t="str">
        <f t="shared" si="1"/>
        <v>t</v>
      </c>
      <c r="N27" s="16">
        <f t="shared" si="12"/>
        <v>44037</v>
      </c>
      <c r="O27" s="17" t="str">
        <f t="shared" si="1"/>
        <v>w</v>
      </c>
      <c r="P27" s="16">
        <f t="shared" si="13"/>
        <v>44068</v>
      </c>
      <c r="Q27" s="17" t="str">
        <f t="shared" si="1"/>
        <v>t</v>
      </c>
      <c r="R27" s="16">
        <f t="shared" si="14"/>
        <v>44099</v>
      </c>
      <c r="S27" s="17" t="str">
        <f t="shared" si="7"/>
        <v>t</v>
      </c>
      <c r="T27" s="16">
        <f t="shared" si="15"/>
        <v>44129</v>
      </c>
      <c r="U27" s="17" t="str">
        <f t="shared" si="7"/>
        <v>w</v>
      </c>
      <c r="V27" s="16">
        <f t="shared" si="16"/>
        <v>44160</v>
      </c>
      <c r="W27" s="17" t="str">
        <f t="shared" si="7"/>
        <v>t</v>
      </c>
      <c r="X27" s="16">
        <f t="shared" si="17"/>
        <v>44190</v>
      </c>
      <c r="Y27" s="17" t="s">
        <v>6</v>
      </c>
    </row>
    <row r="28" spans="2:25" x14ac:dyDescent="0.25">
      <c r="B28" s="16">
        <f t="shared" si="5"/>
        <v>43856</v>
      </c>
      <c r="C28" s="17" t="str">
        <f t="shared" si="1"/>
        <v>w</v>
      </c>
      <c r="D28" s="16">
        <f t="shared" si="6"/>
        <v>43887</v>
      </c>
      <c r="E28" s="17" t="str">
        <f t="shared" si="1"/>
        <v>t</v>
      </c>
      <c r="F28" s="16">
        <f t="shared" si="8"/>
        <v>43916</v>
      </c>
      <c r="G28" s="17" t="str">
        <f t="shared" si="1"/>
        <v>t</v>
      </c>
      <c r="H28" s="16">
        <f t="shared" si="9"/>
        <v>43947</v>
      </c>
      <c r="I28" s="17" t="str">
        <f t="shared" si="1"/>
        <v>w</v>
      </c>
      <c r="J28" s="16">
        <f t="shared" si="10"/>
        <v>43977</v>
      </c>
      <c r="K28" s="17" t="str">
        <f t="shared" si="1"/>
        <v>t</v>
      </c>
      <c r="L28" s="16">
        <f t="shared" si="11"/>
        <v>44008</v>
      </c>
      <c r="M28" s="17" t="str">
        <f t="shared" si="1"/>
        <v>t</v>
      </c>
      <c r="N28" s="16">
        <f t="shared" si="12"/>
        <v>44038</v>
      </c>
      <c r="O28" s="17" t="str">
        <f t="shared" si="1"/>
        <v>w</v>
      </c>
      <c r="P28" s="16">
        <f t="shared" si="13"/>
        <v>44069</v>
      </c>
      <c r="Q28" s="17" t="str">
        <f t="shared" si="1"/>
        <v>t</v>
      </c>
      <c r="R28" s="16">
        <f t="shared" si="14"/>
        <v>44100</v>
      </c>
      <c r="S28" s="17" t="str">
        <f t="shared" si="7"/>
        <v>w</v>
      </c>
      <c r="T28" s="16">
        <f t="shared" si="15"/>
        <v>44130</v>
      </c>
      <c r="U28" s="17" t="str">
        <f t="shared" si="7"/>
        <v>t</v>
      </c>
      <c r="V28" s="16">
        <f t="shared" si="16"/>
        <v>44161</v>
      </c>
      <c r="W28" s="17" t="str">
        <f t="shared" si="7"/>
        <v>t</v>
      </c>
      <c r="X28" s="16">
        <f t="shared" si="17"/>
        <v>44191</v>
      </c>
      <c r="Y28" s="17" t="str">
        <f t="shared" si="7"/>
        <v>w</v>
      </c>
    </row>
    <row r="29" spans="2:25" x14ac:dyDescent="0.25">
      <c r="B29" s="16">
        <f t="shared" si="5"/>
        <v>43857</v>
      </c>
      <c r="C29" s="17" t="str">
        <f t="shared" si="1"/>
        <v>t</v>
      </c>
      <c r="D29" s="16">
        <f t="shared" si="6"/>
        <v>43888</v>
      </c>
      <c r="E29" s="17" t="str">
        <f t="shared" si="1"/>
        <v>t</v>
      </c>
      <c r="F29" s="16">
        <f t="shared" si="8"/>
        <v>43917</v>
      </c>
      <c r="G29" s="17" t="str">
        <f t="shared" si="1"/>
        <v>t</v>
      </c>
      <c r="H29" s="16">
        <f t="shared" si="9"/>
        <v>43948</v>
      </c>
      <c r="I29" s="17" t="str">
        <f t="shared" si="1"/>
        <v>t</v>
      </c>
      <c r="J29" s="16">
        <f t="shared" si="10"/>
        <v>43978</v>
      </c>
      <c r="K29" s="17" t="str">
        <f t="shared" si="1"/>
        <v>t</v>
      </c>
      <c r="L29" s="16">
        <f t="shared" si="11"/>
        <v>44009</v>
      </c>
      <c r="M29" s="17" t="str">
        <f t="shared" si="1"/>
        <v>w</v>
      </c>
      <c r="N29" s="16">
        <f t="shared" si="12"/>
        <v>44039</v>
      </c>
      <c r="O29" s="17" t="str">
        <f t="shared" si="1"/>
        <v>t</v>
      </c>
      <c r="P29" s="16">
        <f t="shared" si="13"/>
        <v>44070</v>
      </c>
      <c r="Q29" s="17" t="str">
        <f t="shared" si="1"/>
        <v>t</v>
      </c>
      <c r="R29" s="16">
        <f t="shared" si="14"/>
        <v>44101</v>
      </c>
      <c r="S29" s="17" t="str">
        <f t="shared" si="7"/>
        <v>w</v>
      </c>
      <c r="T29" s="16">
        <f t="shared" si="15"/>
        <v>44131</v>
      </c>
      <c r="U29" s="17" t="str">
        <f t="shared" si="7"/>
        <v>t</v>
      </c>
      <c r="V29" s="16">
        <f t="shared" si="16"/>
        <v>44162</v>
      </c>
      <c r="W29" s="17" t="str">
        <f t="shared" si="7"/>
        <v>t</v>
      </c>
      <c r="X29" s="16">
        <f t="shared" si="17"/>
        <v>44192</v>
      </c>
      <c r="Y29" s="17" t="str">
        <f t="shared" si="7"/>
        <v>w</v>
      </c>
    </row>
    <row r="30" spans="2:25" x14ac:dyDescent="0.25">
      <c r="B30" s="16">
        <f t="shared" si="5"/>
        <v>43858</v>
      </c>
      <c r="C30" s="17" t="str">
        <f t="shared" si="1"/>
        <v>t</v>
      </c>
      <c r="D30" s="16">
        <f t="shared" si="6"/>
        <v>43889</v>
      </c>
      <c r="E30" s="17" t="str">
        <f t="shared" si="1"/>
        <v>t</v>
      </c>
      <c r="F30" s="16">
        <f t="shared" si="8"/>
        <v>43918</v>
      </c>
      <c r="G30" s="17" t="str">
        <f t="shared" si="1"/>
        <v>w</v>
      </c>
      <c r="H30" s="16">
        <f t="shared" si="9"/>
        <v>43949</v>
      </c>
      <c r="I30" s="17" t="str">
        <f t="shared" si="1"/>
        <v>t</v>
      </c>
      <c r="J30" s="16">
        <f t="shared" si="10"/>
        <v>43979</v>
      </c>
      <c r="K30" s="17" t="str">
        <f t="shared" si="1"/>
        <v>t</v>
      </c>
      <c r="L30" s="16">
        <f t="shared" si="11"/>
        <v>44010</v>
      </c>
      <c r="M30" s="17" t="str">
        <f t="shared" si="1"/>
        <v>w</v>
      </c>
      <c r="N30" s="16">
        <f t="shared" si="12"/>
        <v>44040</v>
      </c>
      <c r="O30" s="17" t="str">
        <f t="shared" si="1"/>
        <v>t</v>
      </c>
      <c r="P30" s="16">
        <f t="shared" si="13"/>
        <v>44071</v>
      </c>
      <c r="Q30" s="17" t="str">
        <f t="shared" si="1"/>
        <v>t</v>
      </c>
      <c r="R30" s="16">
        <f t="shared" si="14"/>
        <v>44102</v>
      </c>
      <c r="S30" s="17" t="str">
        <f t="shared" si="7"/>
        <v>t</v>
      </c>
      <c r="T30" s="16">
        <f t="shared" si="15"/>
        <v>44132</v>
      </c>
      <c r="U30" s="17" t="str">
        <f t="shared" si="7"/>
        <v>t</v>
      </c>
      <c r="V30" s="16">
        <f t="shared" si="16"/>
        <v>44163</v>
      </c>
      <c r="W30" s="17" t="str">
        <f t="shared" si="7"/>
        <v>w</v>
      </c>
      <c r="X30" s="16">
        <f t="shared" si="17"/>
        <v>44193</v>
      </c>
      <c r="Y30" s="17" t="str">
        <f t="shared" si="7"/>
        <v>t</v>
      </c>
    </row>
    <row r="31" spans="2:25" x14ac:dyDescent="0.25">
      <c r="B31" s="16">
        <f t="shared" si="5"/>
        <v>43859</v>
      </c>
      <c r="C31" s="17" t="str">
        <f t="shared" si="1"/>
        <v>t</v>
      </c>
      <c r="D31" s="16">
        <f t="shared" si="6"/>
        <v>43890</v>
      </c>
      <c r="E31" s="17" t="str">
        <f t="shared" si="1"/>
        <v>w</v>
      </c>
      <c r="F31" s="16">
        <f t="shared" si="8"/>
        <v>43919</v>
      </c>
      <c r="G31" s="17" t="str">
        <f t="shared" si="1"/>
        <v>w</v>
      </c>
      <c r="H31" s="16">
        <f t="shared" si="9"/>
        <v>43950</v>
      </c>
      <c r="I31" s="17" t="str">
        <f t="shared" si="1"/>
        <v>t</v>
      </c>
      <c r="J31" s="16">
        <f t="shared" si="10"/>
        <v>43980</v>
      </c>
      <c r="K31" s="17" t="str">
        <f t="shared" si="1"/>
        <v>t</v>
      </c>
      <c r="L31" s="16">
        <f t="shared" si="11"/>
        <v>44011</v>
      </c>
      <c r="M31" s="17" t="str">
        <f t="shared" si="1"/>
        <v>t</v>
      </c>
      <c r="N31" s="16">
        <f t="shared" si="12"/>
        <v>44041</v>
      </c>
      <c r="O31" s="17" t="str">
        <f t="shared" si="1"/>
        <v>t</v>
      </c>
      <c r="P31" s="16">
        <f t="shared" si="13"/>
        <v>44072</v>
      </c>
      <c r="Q31" s="17" t="str">
        <f t="shared" si="1"/>
        <v>w</v>
      </c>
      <c r="R31" s="16">
        <f t="shared" si="14"/>
        <v>44103</v>
      </c>
      <c r="S31" s="17" t="str">
        <f t="shared" si="7"/>
        <v>t</v>
      </c>
      <c r="T31" s="16">
        <f t="shared" si="15"/>
        <v>44133</v>
      </c>
      <c r="U31" s="17" t="str">
        <f t="shared" si="7"/>
        <v>t</v>
      </c>
      <c r="V31" s="16">
        <f t="shared" si="16"/>
        <v>44164</v>
      </c>
      <c r="W31" s="17" t="str">
        <f t="shared" si="7"/>
        <v>w</v>
      </c>
      <c r="X31" s="16">
        <f t="shared" si="17"/>
        <v>44194</v>
      </c>
      <c r="Y31" s="17" t="str">
        <f t="shared" si="7"/>
        <v>t</v>
      </c>
    </row>
    <row r="32" spans="2:25" x14ac:dyDescent="0.25">
      <c r="B32" s="16">
        <f t="shared" si="5"/>
        <v>43860</v>
      </c>
      <c r="C32" s="17" t="str">
        <f t="shared" si="1"/>
        <v>t</v>
      </c>
      <c r="D32" s="18"/>
      <c r="E32" s="18"/>
      <c r="F32" s="16">
        <f t="shared" si="8"/>
        <v>43920</v>
      </c>
      <c r="G32" s="17" t="str">
        <f t="shared" si="1"/>
        <v>t</v>
      </c>
      <c r="H32" s="16">
        <f t="shared" si="9"/>
        <v>43951</v>
      </c>
      <c r="I32" s="17" t="str">
        <f t="shared" si="1"/>
        <v>t</v>
      </c>
      <c r="J32" s="16">
        <f t="shared" si="10"/>
        <v>43981</v>
      </c>
      <c r="K32" s="17" t="str">
        <f t="shared" si="1"/>
        <v>w</v>
      </c>
      <c r="L32" s="16">
        <f t="shared" si="11"/>
        <v>44012</v>
      </c>
      <c r="M32" s="17" t="str">
        <f t="shared" si="1"/>
        <v>t</v>
      </c>
      <c r="N32" s="16">
        <f t="shared" si="12"/>
        <v>44042</v>
      </c>
      <c r="O32" s="17" t="str">
        <f t="shared" si="1"/>
        <v>t</v>
      </c>
      <c r="P32" s="16">
        <f t="shared" si="13"/>
        <v>44073</v>
      </c>
      <c r="Q32" s="17" t="str">
        <f t="shared" si="1"/>
        <v>w</v>
      </c>
      <c r="R32" s="16">
        <f t="shared" si="14"/>
        <v>44104</v>
      </c>
      <c r="S32" s="17" t="str">
        <f t="shared" si="7"/>
        <v>t</v>
      </c>
      <c r="T32" s="16">
        <f t="shared" si="15"/>
        <v>44134</v>
      </c>
      <c r="U32" s="17" t="str">
        <f t="shared" si="7"/>
        <v>t</v>
      </c>
      <c r="V32" s="16">
        <f t="shared" si="16"/>
        <v>44165</v>
      </c>
      <c r="W32" s="17" t="str">
        <f t="shared" si="7"/>
        <v>t</v>
      </c>
      <c r="X32" s="16">
        <f t="shared" si="17"/>
        <v>44195</v>
      </c>
      <c r="Y32" s="17" t="str">
        <f t="shared" si="7"/>
        <v>t</v>
      </c>
    </row>
    <row r="33" spans="1:25" x14ac:dyDescent="0.25">
      <c r="B33" s="16">
        <f t="shared" si="5"/>
        <v>43861</v>
      </c>
      <c r="C33" s="17" t="str">
        <f t="shared" si="1"/>
        <v>t</v>
      </c>
      <c r="D33" s="18"/>
      <c r="E33" s="18"/>
      <c r="F33" s="16">
        <f t="shared" si="8"/>
        <v>43921</v>
      </c>
      <c r="G33" s="17" t="str">
        <f t="shared" si="1"/>
        <v>t</v>
      </c>
      <c r="H33" s="14"/>
      <c r="I33" s="14"/>
      <c r="J33" s="16">
        <f t="shared" si="10"/>
        <v>43982</v>
      </c>
      <c r="K33" s="17" t="str">
        <f t="shared" si="1"/>
        <v>w</v>
      </c>
      <c r="L33" s="14"/>
      <c r="M33" s="14"/>
      <c r="N33" s="16">
        <f t="shared" si="12"/>
        <v>44043</v>
      </c>
      <c r="O33" s="17" t="str">
        <f t="shared" ref="O33" si="18">IF(WEEKDAY(N33,2)&gt;5,"w","t")</f>
        <v>t</v>
      </c>
      <c r="P33" s="16">
        <f t="shared" si="13"/>
        <v>44074</v>
      </c>
      <c r="Q33" s="17" t="str">
        <f t="shared" ref="Q33" si="19">IF(WEEKDAY(P33,2)&gt;5,"w","t")</f>
        <v>t</v>
      </c>
      <c r="R33" s="14"/>
      <c r="S33" s="14"/>
      <c r="T33" s="16">
        <f t="shared" si="15"/>
        <v>44135</v>
      </c>
      <c r="U33" s="17" t="str">
        <f t="shared" si="7"/>
        <v>w</v>
      </c>
      <c r="V33" s="14"/>
      <c r="W33" s="14"/>
      <c r="X33" s="16">
        <f t="shared" si="17"/>
        <v>44196</v>
      </c>
      <c r="Y33" s="17" t="str">
        <f t="shared" si="7"/>
        <v>t</v>
      </c>
    </row>
    <row r="35" spans="1:25" x14ac:dyDescent="0.25">
      <c r="A35">
        <f>SUM(C35:Y35)</f>
        <v>366</v>
      </c>
      <c r="C35" s="9">
        <f>SUM(C36:C42)</f>
        <v>31</v>
      </c>
      <c r="E35" s="9">
        <f>SUM(E36:E42)</f>
        <v>29</v>
      </c>
      <c r="G35" s="9">
        <f>SUM(G36:G42)</f>
        <v>31</v>
      </c>
      <c r="I35" s="9">
        <f>SUM(I36:I42)</f>
        <v>30</v>
      </c>
      <c r="K35" s="9">
        <f>SUM(K36:K42)</f>
        <v>31</v>
      </c>
      <c r="M35" s="9">
        <f>SUM(M36:M42)</f>
        <v>30</v>
      </c>
      <c r="O35" s="9">
        <f>SUM(O36:O42)</f>
        <v>31</v>
      </c>
      <c r="Q35" s="9">
        <f>SUM(Q36:Q42)</f>
        <v>31</v>
      </c>
      <c r="S35" s="9">
        <f>SUM(S36:S42)</f>
        <v>30</v>
      </c>
      <c r="U35" s="9">
        <f>SUM(U36:U42)</f>
        <v>31</v>
      </c>
      <c r="W35" s="9">
        <f>SUM(W36:W42)</f>
        <v>30</v>
      </c>
      <c r="Y35" s="9">
        <f>SUM(Y36:Y42)</f>
        <v>31</v>
      </c>
    </row>
    <row r="36" spans="1:25" x14ac:dyDescent="0.25">
      <c r="A36">
        <f t="shared" ref="A36:A42" si="20">SUM(C36:Y36)</f>
        <v>252</v>
      </c>
      <c r="B36" t="s">
        <v>0</v>
      </c>
      <c r="C36" s="2">
        <f>COUNTIF(C$3:C$33,"t")</f>
        <v>21</v>
      </c>
      <c r="E36" s="2">
        <f>COUNTIF(E$3:E$33,"t")</f>
        <v>20</v>
      </c>
      <c r="G36" s="2">
        <f>COUNTIF(G$3:G$33,"t")</f>
        <v>22</v>
      </c>
      <c r="I36" s="2">
        <f>COUNTIF(I$3:I$33,"t")</f>
        <v>21</v>
      </c>
      <c r="K36" s="2">
        <f>COUNTIF(K$3:K$33,"t")</f>
        <v>18</v>
      </c>
      <c r="M36" s="2">
        <f>COUNTIF(M$3:M$33,"t")</f>
        <v>21</v>
      </c>
      <c r="O36" s="2">
        <f>COUNTIF(O$3:O$33,"t")</f>
        <v>22</v>
      </c>
      <c r="Q36" s="2">
        <f>COUNTIF(Q$3:Q$33,"t")</f>
        <v>21</v>
      </c>
      <c r="S36" s="2">
        <f>COUNTIF(S$3:S$33,"t")</f>
        <v>22</v>
      </c>
      <c r="U36" s="2">
        <f>COUNTIF(U$3:U$33,"t")</f>
        <v>22</v>
      </c>
      <c r="W36" s="2">
        <f>COUNTIF(W$3:W$33,"t")</f>
        <v>20</v>
      </c>
      <c r="Y36" s="2">
        <f>COUNTIF(Y$3:Y$33,"t")</f>
        <v>22</v>
      </c>
    </row>
    <row r="37" spans="1:25" x14ac:dyDescent="0.25">
      <c r="A37">
        <f t="shared" si="20"/>
        <v>102</v>
      </c>
      <c r="B37" t="s">
        <v>1</v>
      </c>
      <c r="C37" s="3">
        <f>COUNTIF(C$3:C$33,"w")</f>
        <v>8</v>
      </c>
      <c r="E37" s="3">
        <f>COUNTIF(E$3:E$33,"w")</f>
        <v>9</v>
      </c>
      <c r="G37" s="3">
        <f>COUNTIF(G$3:G$33,"w")</f>
        <v>9</v>
      </c>
      <c r="I37" s="3">
        <f>COUNTIF(I$3:I$33,"w")</f>
        <v>8</v>
      </c>
      <c r="K37" s="3">
        <f>COUNTIF(K$3:K$33,"w")</f>
        <v>10</v>
      </c>
      <c r="M37" s="3">
        <f>COUNTIF(M$3:M$33,"w")</f>
        <v>8</v>
      </c>
      <c r="O37" s="3">
        <f>COUNTIF(O$3:O$33,"w")</f>
        <v>8</v>
      </c>
      <c r="Q37" s="3">
        <f>COUNTIF(Q$3:Q$33,"w")</f>
        <v>9</v>
      </c>
      <c r="S37" s="3">
        <f>COUNTIF(S$3:S$33,"w")</f>
        <v>8</v>
      </c>
      <c r="U37" s="3">
        <f>COUNTIF(U$3:U$33,"w")</f>
        <v>9</v>
      </c>
      <c r="W37" s="3">
        <f>COUNTIF(W$3:W$33,"w")</f>
        <v>8</v>
      </c>
      <c r="Y37" s="3">
        <f>COUNTIF(Y$3:Y$33,"w")</f>
        <v>8</v>
      </c>
    </row>
    <row r="38" spans="1:25" x14ac:dyDescent="0.25">
      <c r="A38">
        <f t="shared" si="20"/>
        <v>0</v>
      </c>
      <c r="B38" t="s">
        <v>2</v>
      </c>
      <c r="C38" s="4">
        <f>COUNTIF(C$3:C$33,"fo")</f>
        <v>0</v>
      </c>
      <c r="E38" s="4">
        <f>COUNTIF(E$3:E$33,"fo")</f>
        <v>0</v>
      </c>
      <c r="G38" s="4">
        <f>COUNTIF(G$3:G$33,"fo")</f>
        <v>0</v>
      </c>
      <c r="I38" s="4">
        <f>COUNTIF(I$3:I$33,"fo")</f>
        <v>0</v>
      </c>
      <c r="K38" s="4">
        <f>COUNTIF(K$3:K$33,"fo")</f>
        <v>0</v>
      </c>
      <c r="M38" s="4">
        <f>COUNTIF(M$3:M$33,"fo")</f>
        <v>0</v>
      </c>
      <c r="O38" s="4">
        <f>COUNTIF(O$3:O$33,"fo")</f>
        <v>0</v>
      </c>
      <c r="Q38" s="4">
        <f>COUNTIF(Q$3:Q$33,"fo")</f>
        <v>0</v>
      </c>
      <c r="S38" s="4">
        <f>COUNTIF(S$3:S$33,"fo")</f>
        <v>0</v>
      </c>
      <c r="U38" s="4">
        <f>COUNTIF(U$3:U$33,"fo")</f>
        <v>0</v>
      </c>
      <c r="W38" s="4">
        <f>COUNTIF(W$3:W$33,"fo")</f>
        <v>0</v>
      </c>
      <c r="Y38" s="4">
        <f>COUNTIF(Y$3:Y$33,"fo")</f>
        <v>0</v>
      </c>
    </row>
    <row r="39" spans="1:25" x14ac:dyDescent="0.25">
      <c r="A39">
        <f t="shared" si="20"/>
        <v>1</v>
      </c>
      <c r="B39" t="s">
        <v>8</v>
      </c>
      <c r="C39" s="6">
        <f>COUNTIF(C$3:C$33,"v")</f>
        <v>1</v>
      </c>
      <c r="E39" s="6">
        <f>COUNTIF(E$3:E$33,"v")</f>
        <v>0</v>
      </c>
      <c r="G39" s="6">
        <f>COUNTIF(G$3:G$33,"v")</f>
        <v>0</v>
      </c>
      <c r="I39" s="6">
        <f>COUNTIF(I$3:I$33,"v")</f>
        <v>0</v>
      </c>
      <c r="K39" s="6">
        <f>COUNTIF(K$3:K$33,"v")</f>
        <v>0</v>
      </c>
      <c r="M39" s="6">
        <f>COUNTIF(M$3:M$33,"v")</f>
        <v>0</v>
      </c>
      <c r="O39" s="6">
        <f>COUNTIF(O$3:O$33,"v")</f>
        <v>0</v>
      </c>
      <c r="Q39" s="6">
        <f>COUNTIF(Q$3:Q$33,"v")</f>
        <v>0</v>
      </c>
      <c r="S39" s="6">
        <f>COUNTIF(S$3:S$33,"v")</f>
        <v>0</v>
      </c>
      <c r="U39" s="6">
        <f>COUNTIF(U$3:U$33,"v")</f>
        <v>0</v>
      </c>
      <c r="W39" s="6">
        <f>COUNTIF(W$3:W$33,"v")</f>
        <v>0</v>
      </c>
      <c r="Y39" s="6">
        <f>COUNTIF(Y$3:Y$33,"v")</f>
        <v>0</v>
      </c>
    </row>
    <row r="40" spans="1:25" x14ac:dyDescent="0.25">
      <c r="A40">
        <f t="shared" si="20"/>
        <v>0</v>
      </c>
      <c r="B40" t="s">
        <v>3</v>
      </c>
      <c r="C40" s="7">
        <f>COUNTIF(C$3:C$33,"r")</f>
        <v>0</v>
      </c>
      <c r="E40" s="7">
        <f>COUNTIF(E$3:E$33,"r")</f>
        <v>0</v>
      </c>
      <c r="G40" s="7">
        <f>COUNTIF(G$3:G$33,"r")</f>
        <v>0</v>
      </c>
      <c r="I40" s="7">
        <f>COUNTIF(I$3:I$33,"r")</f>
        <v>0</v>
      </c>
      <c r="K40" s="7">
        <f>COUNTIF(K$3:K$33,"r")</f>
        <v>0</v>
      </c>
      <c r="M40" s="7">
        <f>COUNTIF(M$3:M$33,"r")</f>
        <v>0</v>
      </c>
      <c r="O40" s="7">
        <f>COUNTIF(O$3:O$33,"r")</f>
        <v>0</v>
      </c>
      <c r="Q40" s="7">
        <f>COUNTIF(Q$3:Q$33,"r")</f>
        <v>0</v>
      </c>
      <c r="S40" s="7">
        <f>COUNTIF(S$3:S$33,"r")</f>
        <v>0</v>
      </c>
      <c r="U40" s="7">
        <f>COUNTIF(U$3:U$33,"r")</f>
        <v>0</v>
      </c>
      <c r="W40" s="7">
        <f>COUNTIF(W$3:W$33,"r")</f>
        <v>0</v>
      </c>
      <c r="Y40" s="7">
        <f>COUNTIF(Y$3:Y$33,"r")</f>
        <v>0</v>
      </c>
    </row>
    <row r="41" spans="1:25" x14ac:dyDescent="0.25">
      <c r="A41">
        <f t="shared" si="20"/>
        <v>0</v>
      </c>
      <c r="B41" t="s">
        <v>4</v>
      </c>
      <c r="C41" s="8">
        <f>COUNTIF(C$3:C$33,"a")</f>
        <v>0</v>
      </c>
      <c r="E41" s="8">
        <f>COUNTIF(E$3:E$33,"a")</f>
        <v>0</v>
      </c>
      <c r="G41" s="8">
        <f>COUNTIF(G$3:G$33,"a")</f>
        <v>0</v>
      </c>
      <c r="I41" s="8">
        <f>COUNTIF(I$3:I$33,"a")</f>
        <v>0</v>
      </c>
      <c r="K41" s="8">
        <f>COUNTIF(K$3:K$33,"a")</f>
        <v>0</v>
      </c>
      <c r="M41" s="8">
        <f>COUNTIF(M$3:M$33,"a")</f>
        <v>0</v>
      </c>
      <c r="O41" s="8">
        <f>COUNTIF(O$3:O$33,"a")</f>
        <v>0</v>
      </c>
      <c r="Q41" s="8">
        <f>COUNTIF(Q$3:Q$33,"a")</f>
        <v>0</v>
      </c>
      <c r="S41" s="8">
        <f>COUNTIF(S$3:S$33,"a")</f>
        <v>0</v>
      </c>
      <c r="U41" s="8">
        <f>COUNTIF(U$3:U$33,"a")</f>
        <v>0</v>
      </c>
      <c r="W41" s="8">
        <f>COUNTIF(W$3:W$33,"a")</f>
        <v>0</v>
      </c>
      <c r="Y41" s="8">
        <f>COUNTIF(Y$3:Y$33,"a")</f>
        <v>0</v>
      </c>
    </row>
    <row r="42" spans="1:25" x14ac:dyDescent="0.25">
      <c r="A42">
        <f t="shared" si="20"/>
        <v>11</v>
      </c>
      <c r="B42" t="s">
        <v>5</v>
      </c>
      <c r="C42" s="5">
        <f>COUNTIF(C$3:C$33,"f")</f>
        <v>1</v>
      </c>
      <c r="E42" s="5">
        <f>COUNTIF(E$3:E$33,"f")</f>
        <v>0</v>
      </c>
      <c r="G42" s="5">
        <f>COUNTIF(G$3:G$33,"f")</f>
        <v>0</v>
      </c>
      <c r="I42" s="5">
        <f>COUNTIF(I$3:I$33,"f")</f>
        <v>1</v>
      </c>
      <c r="K42" s="5">
        <f>COUNTIF(K$3:K$33,"f")</f>
        <v>3</v>
      </c>
      <c r="M42" s="5">
        <f>COUNTIF(M$3:M$33,"f")</f>
        <v>1</v>
      </c>
      <c r="O42" s="5">
        <f>COUNTIF(O$3:O$33,"f")</f>
        <v>1</v>
      </c>
      <c r="Q42" s="5">
        <f>COUNTIF(Q$3:Q$33,"f")</f>
        <v>1</v>
      </c>
      <c r="S42" s="5">
        <f>COUNTIF(S$3:S$33,"f")</f>
        <v>0</v>
      </c>
      <c r="U42" s="5">
        <f>COUNTIF(U$3:U$33,"f")</f>
        <v>0</v>
      </c>
      <c r="W42" s="5">
        <f>COUNTIF(W$3:W$33,"f")</f>
        <v>2</v>
      </c>
      <c r="Y42" s="5">
        <f>COUNTIF(Y$3:Y$33,"f")</f>
        <v>1</v>
      </c>
    </row>
  </sheetData>
  <mergeCells count="1">
    <mergeCell ref="B1:Y1"/>
  </mergeCells>
  <conditionalFormatting sqref="B3">
    <cfRule type="expression" dxfId="211" priority="113">
      <formula>NOT(ISERROR(MATCH(B3,Fériés,0)))</formula>
    </cfRule>
  </conditionalFormatting>
  <conditionalFormatting sqref="B4:B33">
    <cfRule type="expression" dxfId="210" priority="112">
      <formula>NOT(ISERROR(MATCH(B4,Fériés,0)))</formula>
    </cfRule>
  </conditionalFormatting>
  <conditionalFormatting sqref="C3">
    <cfRule type="containsText" dxfId="209" priority="105" operator="containsText" text="f">
      <formula>NOT(ISERROR(SEARCH("f",C3)))</formula>
    </cfRule>
    <cfRule type="containsText" dxfId="208" priority="106" operator="containsText" text="a">
      <formula>NOT(ISERROR(SEARCH("a",C3)))</formula>
    </cfRule>
    <cfRule type="containsText" dxfId="207" priority="107" operator="containsText" text="r">
      <formula>NOT(ISERROR(SEARCH("r",C3)))</formula>
    </cfRule>
    <cfRule type="containsText" dxfId="206" priority="108" operator="containsText" text="v">
      <formula>NOT(ISERROR(SEARCH("v",C3)))</formula>
    </cfRule>
    <cfRule type="containsText" dxfId="205" priority="109" operator="containsText" text="fo">
      <formula>NOT(ISERROR(SEARCH("fo",C3)))</formula>
    </cfRule>
    <cfRule type="containsText" dxfId="204" priority="110" operator="containsText" text="w">
      <formula>NOT(ISERROR(SEARCH("w",C3)))</formula>
    </cfRule>
    <cfRule type="containsText" dxfId="203" priority="111" operator="containsText" text="t">
      <formula>NOT(ISERROR(SEARCH("t",C3)))</formula>
    </cfRule>
  </conditionalFormatting>
  <conditionalFormatting sqref="C4:C33">
    <cfRule type="containsText" dxfId="202" priority="98" operator="containsText" text="f">
      <formula>NOT(ISERROR(SEARCH("f",C4)))</formula>
    </cfRule>
    <cfRule type="containsText" dxfId="201" priority="99" operator="containsText" text="a">
      <formula>NOT(ISERROR(SEARCH("a",C4)))</formula>
    </cfRule>
    <cfRule type="containsText" dxfId="200" priority="100" operator="containsText" text="r">
      <formula>NOT(ISERROR(SEARCH("r",C4)))</formula>
    </cfRule>
    <cfRule type="containsText" dxfId="199" priority="101" operator="containsText" text="v">
      <formula>NOT(ISERROR(SEARCH("v",C4)))</formula>
    </cfRule>
    <cfRule type="containsText" dxfId="198" priority="102" operator="containsText" text="fo">
      <formula>NOT(ISERROR(SEARCH("fo",C4)))</formula>
    </cfRule>
    <cfRule type="containsText" dxfId="197" priority="103" operator="containsText" text="w">
      <formula>NOT(ISERROR(SEARCH("w",C4)))</formula>
    </cfRule>
    <cfRule type="containsText" dxfId="196" priority="104" operator="containsText" text="t">
      <formula>NOT(ISERROR(SEARCH("t",C4)))</formula>
    </cfRule>
  </conditionalFormatting>
  <conditionalFormatting sqref="I3:I32">
    <cfRule type="containsText" dxfId="195" priority="57" operator="containsText" text="f">
      <formula>NOT(ISERROR(SEARCH("f",I3)))</formula>
    </cfRule>
    <cfRule type="containsText" dxfId="194" priority="58" operator="containsText" text="a">
      <formula>NOT(ISERROR(SEARCH("a",I3)))</formula>
    </cfRule>
    <cfRule type="containsText" dxfId="193" priority="59" operator="containsText" text="r">
      <formula>NOT(ISERROR(SEARCH("r",I3)))</formula>
    </cfRule>
    <cfRule type="containsText" dxfId="192" priority="60" operator="containsText" text="v">
      <formula>NOT(ISERROR(SEARCH("v",I3)))</formula>
    </cfRule>
    <cfRule type="containsText" dxfId="191" priority="61" operator="containsText" text="fo">
      <formula>NOT(ISERROR(SEARCH("fo",I3)))</formula>
    </cfRule>
    <cfRule type="containsText" dxfId="190" priority="62" operator="containsText" text="w">
      <formula>NOT(ISERROR(SEARCH("w",I3)))</formula>
    </cfRule>
    <cfRule type="containsText" dxfId="189" priority="63" operator="containsText" text="t">
      <formula>NOT(ISERROR(SEARCH("t",I3)))</formula>
    </cfRule>
  </conditionalFormatting>
  <conditionalFormatting sqref="E3:E31">
    <cfRule type="containsText" dxfId="188" priority="84" operator="containsText" text="f">
      <formula>NOT(ISERROR(SEARCH("f",E3)))</formula>
    </cfRule>
    <cfRule type="containsText" dxfId="187" priority="85" operator="containsText" text="a">
      <formula>NOT(ISERROR(SEARCH("a",E3)))</formula>
    </cfRule>
    <cfRule type="containsText" dxfId="186" priority="86" operator="containsText" text="r">
      <formula>NOT(ISERROR(SEARCH("r",E3)))</formula>
    </cfRule>
    <cfRule type="containsText" dxfId="185" priority="87" operator="containsText" text="v">
      <formula>NOT(ISERROR(SEARCH("v",E3)))</formula>
    </cfRule>
    <cfRule type="containsText" dxfId="184" priority="88" operator="containsText" text="fo">
      <formula>NOT(ISERROR(SEARCH("fo",E3)))</formula>
    </cfRule>
    <cfRule type="containsText" dxfId="183" priority="89" operator="containsText" text="w">
      <formula>NOT(ISERROR(SEARCH("w",E3)))</formula>
    </cfRule>
    <cfRule type="containsText" dxfId="182" priority="90" operator="containsText" text="t">
      <formula>NOT(ISERROR(SEARCH("t",E3)))</formula>
    </cfRule>
  </conditionalFormatting>
  <conditionalFormatting sqref="K3:K33">
    <cfRule type="containsText" dxfId="181" priority="50" operator="containsText" text="f">
      <formula>NOT(ISERROR(SEARCH("f",K3)))</formula>
    </cfRule>
    <cfRule type="containsText" dxfId="180" priority="51" operator="containsText" text="a">
      <formula>NOT(ISERROR(SEARCH("a",K3)))</formula>
    </cfRule>
    <cfRule type="containsText" dxfId="179" priority="52" operator="containsText" text="r">
      <formula>NOT(ISERROR(SEARCH("r",K3)))</formula>
    </cfRule>
    <cfRule type="containsText" dxfId="178" priority="53" operator="containsText" text="v">
      <formula>NOT(ISERROR(SEARCH("v",K3)))</formula>
    </cfRule>
    <cfRule type="containsText" dxfId="177" priority="54" operator="containsText" text="fo">
      <formula>NOT(ISERROR(SEARCH("fo",K3)))</formula>
    </cfRule>
    <cfRule type="containsText" dxfId="176" priority="55" operator="containsText" text="w">
      <formula>NOT(ISERROR(SEARCH("w",K3)))</formula>
    </cfRule>
    <cfRule type="containsText" dxfId="175" priority="56" operator="containsText" text="t">
      <formula>NOT(ISERROR(SEARCH("t",K3)))</formula>
    </cfRule>
  </conditionalFormatting>
  <conditionalFormatting sqref="G3:G33">
    <cfRule type="containsText" dxfId="174" priority="70" operator="containsText" text="f">
      <formula>NOT(ISERROR(SEARCH("f",G3)))</formula>
    </cfRule>
    <cfRule type="containsText" dxfId="173" priority="71" operator="containsText" text="a">
      <formula>NOT(ISERROR(SEARCH("a",G3)))</formula>
    </cfRule>
    <cfRule type="containsText" dxfId="172" priority="72" operator="containsText" text="r">
      <formula>NOT(ISERROR(SEARCH("r",G3)))</formula>
    </cfRule>
    <cfRule type="containsText" dxfId="171" priority="73" operator="containsText" text="v">
      <formula>NOT(ISERROR(SEARCH("v",G3)))</formula>
    </cfRule>
    <cfRule type="containsText" dxfId="170" priority="74" operator="containsText" text="fo">
      <formula>NOT(ISERROR(SEARCH("fo",G3)))</formula>
    </cfRule>
    <cfRule type="containsText" dxfId="169" priority="75" operator="containsText" text="w">
      <formula>NOT(ISERROR(SEARCH("w",G3)))</formula>
    </cfRule>
    <cfRule type="containsText" dxfId="168" priority="76" operator="containsText" text="t">
      <formula>NOT(ISERROR(SEARCH("t",G3)))</formula>
    </cfRule>
  </conditionalFormatting>
  <conditionalFormatting sqref="D3">
    <cfRule type="expression" dxfId="167" priority="69">
      <formula>NOT(ISERROR(MATCH(D3,Fériés,0)))</formula>
    </cfRule>
  </conditionalFormatting>
  <conditionalFormatting sqref="D4:D31">
    <cfRule type="expression" dxfId="166" priority="68">
      <formula>NOT(ISERROR(MATCH(D4,Fériés,0)))</formula>
    </cfRule>
  </conditionalFormatting>
  <conditionalFormatting sqref="F3">
    <cfRule type="expression" dxfId="165" priority="67">
      <formula>NOT(ISERROR(MATCH(F3,Fériés,0)))</formula>
    </cfRule>
  </conditionalFormatting>
  <conditionalFormatting sqref="F4:F33">
    <cfRule type="expression" dxfId="164" priority="66">
      <formula>NOT(ISERROR(MATCH(F4,Fériés,0)))</formula>
    </cfRule>
  </conditionalFormatting>
  <conditionalFormatting sqref="H3:H32">
    <cfRule type="expression" dxfId="163" priority="65">
      <formula>NOT(ISERROR(MATCH(H3,Fériés,0)))</formula>
    </cfRule>
  </conditionalFormatting>
  <conditionalFormatting sqref="J3:J33 L3:L32 N3:N33 P3:P33 R3:R32 T3:T33 V3:V32 X3:X33">
    <cfRule type="expression" dxfId="162" priority="64">
      <formula>NOT(ISERROR(MATCH(J3,Fériés,0)))</formula>
    </cfRule>
  </conditionalFormatting>
  <conditionalFormatting sqref="M3:M32">
    <cfRule type="containsText" dxfId="161" priority="43" operator="containsText" text="f">
      <formula>NOT(ISERROR(SEARCH("f",M3)))</formula>
    </cfRule>
    <cfRule type="containsText" dxfId="160" priority="44" operator="containsText" text="a">
      <formula>NOT(ISERROR(SEARCH("a",M3)))</formula>
    </cfRule>
    <cfRule type="containsText" dxfId="159" priority="45" operator="containsText" text="r">
      <formula>NOT(ISERROR(SEARCH("r",M3)))</formula>
    </cfRule>
    <cfRule type="containsText" dxfId="158" priority="46" operator="containsText" text="v">
      <formula>NOT(ISERROR(SEARCH("v",M3)))</formula>
    </cfRule>
    <cfRule type="containsText" dxfId="157" priority="47" operator="containsText" text="fo">
      <formula>NOT(ISERROR(SEARCH("fo",M3)))</formula>
    </cfRule>
    <cfRule type="containsText" dxfId="156" priority="48" operator="containsText" text="w">
      <formula>NOT(ISERROR(SEARCH("w",M3)))</formula>
    </cfRule>
    <cfRule type="containsText" dxfId="155" priority="49" operator="containsText" text="t">
      <formula>NOT(ISERROR(SEARCH("t",M3)))</formula>
    </cfRule>
  </conditionalFormatting>
  <conditionalFormatting sqref="O3:O33">
    <cfRule type="containsText" dxfId="154" priority="36" operator="containsText" text="f">
      <formula>NOT(ISERROR(SEARCH("f",O3)))</formula>
    </cfRule>
    <cfRule type="containsText" dxfId="153" priority="37" operator="containsText" text="a">
      <formula>NOT(ISERROR(SEARCH("a",O3)))</formula>
    </cfRule>
    <cfRule type="containsText" dxfId="152" priority="38" operator="containsText" text="r">
      <formula>NOT(ISERROR(SEARCH("r",O3)))</formula>
    </cfRule>
    <cfRule type="containsText" dxfId="151" priority="39" operator="containsText" text="v">
      <formula>NOT(ISERROR(SEARCH("v",O3)))</formula>
    </cfRule>
    <cfRule type="containsText" dxfId="150" priority="40" operator="containsText" text="fo">
      <formula>NOT(ISERROR(SEARCH("fo",O3)))</formula>
    </cfRule>
    <cfRule type="containsText" dxfId="149" priority="41" operator="containsText" text="w">
      <formula>NOT(ISERROR(SEARCH("w",O3)))</formula>
    </cfRule>
    <cfRule type="containsText" dxfId="148" priority="42" operator="containsText" text="t">
      <formula>NOT(ISERROR(SEARCH("t",O3)))</formula>
    </cfRule>
  </conditionalFormatting>
  <conditionalFormatting sqref="Q3:Q33">
    <cfRule type="containsText" dxfId="147" priority="29" operator="containsText" text="f">
      <formula>NOT(ISERROR(SEARCH("f",Q3)))</formula>
    </cfRule>
    <cfRule type="containsText" dxfId="146" priority="30" operator="containsText" text="a">
      <formula>NOT(ISERROR(SEARCH("a",Q3)))</formula>
    </cfRule>
    <cfRule type="containsText" dxfId="145" priority="31" operator="containsText" text="r">
      <formula>NOT(ISERROR(SEARCH("r",Q3)))</formula>
    </cfRule>
    <cfRule type="containsText" dxfId="144" priority="32" operator="containsText" text="v">
      <formula>NOT(ISERROR(SEARCH("v",Q3)))</formula>
    </cfRule>
    <cfRule type="containsText" dxfId="143" priority="33" operator="containsText" text="fo">
      <formula>NOT(ISERROR(SEARCH("fo",Q3)))</formula>
    </cfRule>
    <cfRule type="containsText" dxfId="142" priority="34" operator="containsText" text="w">
      <formula>NOT(ISERROR(SEARCH("w",Q3)))</formula>
    </cfRule>
    <cfRule type="containsText" dxfId="141" priority="35" operator="containsText" text="t">
      <formula>NOT(ISERROR(SEARCH("t",Q3)))</formula>
    </cfRule>
  </conditionalFormatting>
  <conditionalFormatting sqref="S3:S32">
    <cfRule type="containsText" dxfId="133" priority="22" operator="containsText" text="f">
      <formula>NOT(ISERROR(SEARCH("f",S3)))</formula>
    </cfRule>
    <cfRule type="containsText" dxfId="132" priority="23" operator="containsText" text="a">
      <formula>NOT(ISERROR(SEARCH("a",S3)))</formula>
    </cfRule>
    <cfRule type="containsText" dxfId="131" priority="24" operator="containsText" text="r">
      <formula>NOT(ISERROR(SEARCH("r",S3)))</formula>
    </cfRule>
    <cfRule type="containsText" dxfId="130" priority="25" operator="containsText" text="v">
      <formula>NOT(ISERROR(SEARCH("v",S3)))</formula>
    </cfRule>
    <cfRule type="containsText" dxfId="129" priority="26" operator="containsText" text="fo">
      <formula>NOT(ISERROR(SEARCH("fo",S3)))</formula>
    </cfRule>
    <cfRule type="containsText" dxfId="128" priority="27" operator="containsText" text="w">
      <formula>NOT(ISERROR(SEARCH("w",S3)))</formula>
    </cfRule>
    <cfRule type="containsText" dxfId="127" priority="28" operator="containsText" text="t">
      <formula>NOT(ISERROR(SEARCH("t",S3)))</formula>
    </cfRule>
  </conditionalFormatting>
  <conditionalFormatting sqref="U3:U33">
    <cfRule type="containsText" dxfId="126" priority="15" operator="containsText" text="f">
      <formula>NOT(ISERROR(SEARCH("f",U3)))</formula>
    </cfRule>
    <cfRule type="containsText" dxfId="125" priority="16" operator="containsText" text="a">
      <formula>NOT(ISERROR(SEARCH("a",U3)))</formula>
    </cfRule>
    <cfRule type="containsText" dxfId="124" priority="17" operator="containsText" text="r">
      <formula>NOT(ISERROR(SEARCH("r",U3)))</formula>
    </cfRule>
    <cfRule type="containsText" dxfId="123" priority="18" operator="containsText" text="v">
      <formula>NOT(ISERROR(SEARCH("v",U3)))</formula>
    </cfRule>
    <cfRule type="containsText" dxfId="122" priority="19" operator="containsText" text="fo">
      <formula>NOT(ISERROR(SEARCH("fo",U3)))</formula>
    </cfRule>
    <cfRule type="containsText" dxfId="121" priority="20" operator="containsText" text="w">
      <formula>NOT(ISERROR(SEARCH("w",U3)))</formula>
    </cfRule>
    <cfRule type="containsText" dxfId="120" priority="21" operator="containsText" text="t">
      <formula>NOT(ISERROR(SEARCH("t",U3)))</formula>
    </cfRule>
  </conditionalFormatting>
  <conditionalFormatting sqref="W3:W32">
    <cfRule type="containsText" dxfId="112" priority="8" operator="containsText" text="f">
      <formula>NOT(ISERROR(SEARCH("f",W3)))</formula>
    </cfRule>
    <cfRule type="containsText" dxfId="111" priority="9" operator="containsText" text="a">
      <formula>NOT(ISERROR(SEARCH("a",W3)))</formula>
    </cfRule>
    <cfRule type="containsText" dxfId="110" priority="10" operator="containsText" text="r">
      <formula>NOT(ISERROR(SEARCH("r",W3)))</formula>
    </cfRule>
    <cfRule type="containsText" dxfId="109" priority="11" operator="containsText" text="v">
      <formula>NOT(ISERROR(SEARCH("v",W3)))</formula>
    </cfRule>
    <cfRule type="containsText" dxfId="108" priority="12" operator="containsText" text="fo">
      <formula>NOT(ISERROR(SEARCH("fo",W3)))</formula>
    </cfRule>
    <cfRule type="containsText" dxfId="107" priority="13" operator="containsText" text="w">
      <formula>NOT(ISERROR(SEARCH("w",W3)))</formula>
    </cfRule>
    <cfRule type="containsText" dxfId="106" priority="14" operator="containsText" text="t">
      <formula>NOT(ISERROR(SEARCH("t",W3)))</formula>
    </cfRule>
  </conditionalFormatting>
  <conditionalFormatting sqref="Y3:Y33">
    <cfRule type="containsText" dxfId="105" priority="1" operator="containsText" text="f">
      <formula>NOT(ISERROR(SEARCH("f",Y3)))</formula>
    </cfRule>
    <cfRule type="containsText" dxfId="104" priority="2" operator="containsText" text="a">
      <formula>NOT(ISERROR(SEARCH("a",Y3)))</formula>
    </cfRule>
    <cfRule type="containsText" dxfId="103" priority="3" operator="containsText" text="r">
      <formula>NOT(ISERROR(SEARCH("r",Y3)))</formula>
    </cfRule>
    <cfRule type="containsText" dxfId="102" priority="4" operator="containsText" text="v">
      <formula>NOT(ISERROR(SEARCH("v",Y3)))</formula>
    </cfRule>
    <cfRule type="containsText" dxfId="101" priority="5" operator="containsText" text="fo">
      <formula>NOT(ISERROR(SEARCH("fo",Y3)))</formula>
    </cfRule>
    <cfRule type="containsText" dxfId="100" priority="6" operator="containsText" text="w">
      <formula>NOT(ISERROR(SEARCH("w",Y3)))</formula>
    </cfRule>
    <cfRule type="containsText" dxfId="99" priority="7" operator="containsText" text="t">
      <formula>NOT(ISERROR(SEARCH("t",Y3)))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9407A-FC0C-44A0-B3B6-C94CFBA4ACE6}">
  <dimension ref="A2:AA42"/>
  <sheetViews>
    <sheetView zoomScaleNormal="100" workbookViewId="0">
      <selection activeCell="E11" sqref="E11"/>
    </sheetView>
  </sheetViews>
  <sheetFormatPr baseColWidth="10" defaultRowHeight="15.75" x14ac:dyDescent="0.25"/>
  <cols>
    <col min="1" max="1" width="3.875" bestFit="1" customWidth="1"/>
    <col min="2" max="2" width="22" bestFit="1" customWidth="1"/>
    <col min="3" max="3" width="2.875" style="9" bestFit="1" customWidth="1"/>
    <col min="4" max="4" width="21.75" bestFit="1" customWidth="1"/>
    <col min="5" max="5" width="2.875" style="9" bestFit="1" customWidth="1"/>
    <col min="6" max="6" width="20.375" bestFit="1" customWidth="1"/>
    <col min="7" max="7" width="2.875" style="9" bestFit="1" customWidth="1"/>
    <col min="8" max="8" width="19.875" bestFit="1" customWidth="1"/>
    <col min="9" max="9" width="2.875" style="9" bestFit="1" customWidth="1"/>
    <col min="10" max="10" width="19.375" bestFit="1" customWidth="1"/>
    <col min="11" max="11" width="2.875" style="9" bestFit="1" customWidth="1"/>
    <col min="12" max="12" width="19.375" bestFit="1" customWidth="1"/>
    <col min="13" max="13" width="2.875" style="9" bestFit="1" customWidth="1"/>
    <col min="14" max="14" width="21.125" bestFit="1" customWidth="1"/>
    <col min="15" max="15" width="2.875" style="9" bestFit="1" customWidth="1"/>
    <col min="16" max="16" width="20.875" bestFit="1" customWidth="1"/>
    <col min="17" max="17" width="2.875" style="9" bestFit="1" customWidth="1"/>
    <col min="18" max="18" width="25.125" bestFit="1" customWidth="1"/>
    <col min="19" max="19" width="2.875" style="9" bestFit="1" customWidth="1"/>
    <col min="20" max="20" width="22.625" bestFit="1" customWidth="1"/>
    <col min="21" max="21" width="2.875" style="9" bestFit="1" customWidth="1"/>
    <col min="22" max="22" width="24.5" bestFit="1" customWidth="1"/>
    <col min="23" max="23" width="2.875" style="9" bestFit="1" customWidth="1"/>
    <col min="24" max="24" width="24.5" bestFit="1" customWidth="1"/>
    <col min="25" max="25" width="2.875" style="9" bestFit="1" customWidth="1"/>
    <col min="26" max="26" width="4.75" bestFit="1" customWidth="1"/>
    <col min="27" max="27" width="7.125" bestFit="1" customWidth="1"/>
  </cols>
  <sheetData>
    <row r="2" spans="2:27" x14ac:dyDescent="0.25">
      <c r="B2" t="str">
        <f>TEXT(B3,"mmmm")</f>
        <v>janvier</v>
      </c>
      <c r="C2" s="9">
        <f>NETWORKDAYS(B3,B33,Fériés)</f>
        <v>20</v>
      </c>
      <c r="D2" t="str">
        <f t="shared" ref="D2:X2" si="0">TEXT(D3,"mmmm")</f>
        <v>février</v>
      </c>
      <c r="E2" s="9">
        <f>NETWORKDAYS(D3,D30,Fériés)</f>
        <v>20</v>
      </c>
      <c r="F2" t="str">
        <f t="shared" si="0"/>
        <v>mars</v>
      </c>
      <c r="G2" s="9">
        <f>NETWORKDAYS(F3,F33,Fériés)</f>
        <v>23</v>
      </c>
      <c r="H2" t="str">
        <f t="shared" si="0"/>
        <v>avril</v>
      </c>
      <c r="I2" s="9">
        <f>NETWORKDAYS(H3,H32,Fériés)</f>
        <v>21</v>
      </c>
      <c r="J2" t="str">
        <f t="shared" si="0"/>
        <v>mai</v>
      </c>
      <c r="K2" s="9">
        <f>NETWORKDAYS(J3,J33,Fériés)</f>
        <v>19</v>
      </c>
      <c r="L2" t="str">
        <f t="shared" si="0"/>
        <v>juin</v>
      </c>
      <c r="M2" s="9">
        <f>NETWORKDAYS(L3,L32,Fériés)</f>
        <v>22</v>
      </c>
      <c r="N2" t="str">
        <f t="shared" si="0"/>
        <v>juillet</v>
      </c>
      <c r="O2" s="9">
        <f>NETWORKDAYS(N3,N33,Fériés)</f>
        <v>21</v>
      </c>
      <c r="P2" t="str">
        <f t="shared" si="0"/>
        <v>août</v>
      </c>
      <c r="Q2" s="9">
        <f>NETWORKDAYS(P3,P33,Fériés)</f>
        <v>22</v>
      </c>
      <c r="R2" t="str">
        <f t="shared" si="0"/>
        <v>septembre</v>
      </c>
      <c r="S2" s="9">
        <f>NETWORKDAYS(R3,R32,Fériés)</f>
        <v>22</v>
      </c>
      <c r="T2" t="str">
        <f t="shared" si="0"/>
        <v>octobre</v>
      </c>
      <c r="U2" s="9">
        <f>NETWORKDAYS(T3,T33,Fériés)</f>
        <v>21</v>
      </c>
      <c r="V2" t="str">
        <f t="shared" si="0"/>
        <v>novembre</v>
      </c>
      <c r="W2" s="9">
        <f>NETWORKDAYS(V3,V32,Fériés)</f>
        <v>20</v>
      </c>
      <c r="X2" t="str">
        <f t="shared" si="0"/>
        <v>décembre</v>
      </c>
      <c r="Y2" s="9">
        <f>NETWORKDAYS(X3,X33,Fériés)</f>
        <v>23</v>
      </c>
    </row>
    <row r="3" spans="2:27" x14ac:dyDescent="0.25">
      <c r="B3" s="12">
        <v>44197</v>
      </c>
      <c r="C3" s="10" t="s">
        <v>6</v>
      </c>
      <c r="D3" s="12">
        <f>EDATE(B3,1)</f>
        <v>44228</v>
      </c>
      <c r="E3" s="10" t="str">
        <f t="shared" ref="E3:S33" si="1">IF(WEEKDAY(D3,2)&gt;5,"w","t")</f>
        <v>t</v>
      </c>
      <c r="F3" s="12">
        <f>EDATE(D3,1)</f>
        <v>44256</v>
      </c>
      <c r="G3" s="10" t="str">
        <f t="shared" si="1"/>
        <v>t</v>
      </c>
      <c r="H3" s="12">
        <f>EDATE(F3,1)</f>
        <v>44287</v>
      </c>
      <c r="I3" s="10" t="str">
        <f t="shared" si="1"/>
        <v>t</v>
      </c>
      <c r="J3" s="12">
        <f>EDATE(H3,1)</f>
        <v>44317</v>
      </c>
      <c r="K3" s="10" t="str">
        <f t="shared" ref="C3:Q35" si="2">IF(WEEKDAY(J3,2)&gt;5,"w","t")</f>
        <v>w</v>
      </c>
      <c r="L3" s="12">
        <f>EDATE(J3,1)</f>
        <v>44348</v>
      </c>
      <c r="M3" s="10" t="s">
        <v>6</v>
      </c>
      <c r="N3" s="12">
        <f>EDATE(L3,1)</f>
        <v>44378</v>
      </c>
      <c r="O3" s="10" t="str">
        <f t="shared" si="1"/>
        <v>t</v>
      </c>
      <c r="P3" s="12">
        <f>EDATE(N3,1)</f>
        <v>44409</v>
      </c>
      <c r="Q3" s="10" t="str">
        <f t="shared" si="1"/>
        <v>w</v>
      </c>
      <c r="R3" s="12">
        <f>EDATE(P3,1)</f>
        <v>44440</v>
      </c>
      <c r="S3" s="10" t="str">
        <f t="shared" si="1"/>
        <v>t</v>
      </c>
      <c r="T3" s="12">
        <f>EDATE(R3,1)</f>
        <v>44470</v>
      </c>
      <c r="U3" s="10" t="str">
        <f t="shared" ref="S3:Y18" si="3">IF(WEEKDAY(T3,2)&gt;5,"w","t")</f>
        <v>t</v>
      </c>
      <c r="V3" s="12">
        <f>EDATE(T3,1)</f>
        <v>44501</v>
      </c>
      <c r="W3" s="10" t="s">
        <v>6</v>
      </c>
      <c r="X3" s="12">
        <f t="shared" ref="X3" si="4">EDATE(V3,1)</f>
        <v>44531</v>
      </c>
      <c r="Y3" s="10" t="str">
        <f t="shared" si="3"/>
        <v>t</v>
      </c>
      <c r="Z3" s="1"/>
      <c r="AA3" s="11">
        <v>44197</v>
      </c>
    </row>
    <row r="4" spans="2:27" x14ac:dyDescent="0.25">
      <c r="B4" s="12">
        <f>B3+1</f>
        <v>44198</v>
      </c>
      <c r="C4" s="10" t="s">
        <v>7</v>
      </c>
      <c r="D4" s="12">
        <f>D3+1</f>
        <v>44229</v>
      </c>
      <c r="E4" s="10" t="str">
        <f t="shared" si="1"/>
        <v>t</v>
      </c>
      <c r="F4" s="12">
        <f t="shared" ref="F4:X19" si="5">F3+1</f>
        <v>44257</v>
      </c>
      <c r="G4" s="10" t="str">
        <f t="shared" si="1"/>
        <v>t</v>
      </c>
      <c r="H4" s="12">
        <f t="shared" si="5"/>
        <v>44288</v>
      </c>
      <c r="I4" s="10" t="str">
        <f t="shared" si="1"/>
        <v>t</v>
      </c>
      <c r="J4" s="12">
        <f t="shared" si="5"/>
        <v>44318</v>
      </c>
      <c r="K4" s="10" t="str">
        <f t="shared" si="2"/>
        <v>w</v>
      </c>
      <c r="L4" s="12">
        <f t="shared" si="5"/>
        <v>44349</v>
      </c>
      <c r="M4" s="10" t="str">
        <f t="shared" si="1"/>
        <v>t</v>
      </c>
      <c r="N4" s="12">
        <f t="shared" si="5"/>
        <v>44379</v>
      </c>
      <c r="O4" s="10" t="str">
        <f t="shared" si="1"/>
        <v>t</v>
      </c>
      <c r="P4" s="12">
        <f t="shared" si="5"/>
        <v>44410</v>
      </c>
      <c r="Q4" s="10" t="str">
        <f t="shared" si="1"/>
        <v>t</v>
      </c>
      <c r="R4" s="12">
        <f t="shared" si="5"/>
        <v>44441</v>
      </c>
      <c r="S4" s="10" t="str">
        <f t="shared" si="1"/>
        <v>t</v>
      </c>
      <c r="T4" s="12">
        <f t="shared" si="5"/>
        <v>44471</v>
      </c>
      <c r="U4" s="10" t="str">
        <f t="shared" si="3"/>
        <v>w</v>
      </c>
      <c r="V4" s="12">
        <f t="shared" si="5"/>
        <v>44502</v>
      </c>
      <c r="W4" s="10" t="str">
        <f t="shared" si="3"/>
        <v>t</v>
      </c>
      <c r="X4" s="12">
        <f t="shared" si="5"/>
        <v>44532</v>
      </c>
      <c r="Y4" s="10" t="str">
        <f t="shared" si="3"/>
        <v>t</v>
      </c>
      <c r="AA4" s="11">
        <v>44291</v>
      </c>
    </row>
    <row r="5" spans="2:27" x14ac:dyDescent="0.25">
      <c r="B5" s="12">
        <f t="shared" ref="B5:B33" si="6">B4+1</f>
        <v>44199</v>
      </c>
      <c r="C5" s="10" t="str">
        <f t="shared" si="2"/>
        <v>w</v>
      </c>
      <c r="D5" s="12">
        <f t="shared" ref="D5:D31" si="7">D4+1</f>
        <v>44230</v>
      </c>
      <c r="E5" s="10" t="str">
        <f t="shared" si="2"/>
        <v>t</v>
      </c>
      <c r="F5" s="12">
        <f t="shared" si="5"/>
        <v>44258</v>
      </c>
      <c r="G5" s="10" t="str">
        <f t="shared" si="2"/>
        <v>t</v>
      </c>
      <c r="H5" s="12">
        <f t="shared" si="5"/>
        <v>44289</v>
      </c>
      <c r="I5" s="10" t="str">
        <f t="shared" si="2"/>
        <v>w</v>
      </c>
      <c r="J5" s="12">
        <f t="shared" si="5"/>
        <v>44319</v>
      </c>
      <c r="K5" s="10" t="str">
        <f t="shared" si="2"/>
        <v>t</v>
      </c>
      <c r="L5" s="12">
        <f t="shared" si="5"/>
        <v>44350</v>
      </c>
      <c r="M5" s="10" t="str">
        <f t="shared" si="2"/>
        <v>t</v>
      </c>
      <c r="N5" s="12">
        <f t="shared" si="5"/>
        <v>44380</v>
      </c>
      <c r="O5" s="10" t="str">
        <f t="shared" si="2"/>
        <v>w</v>
      </c>
      <c r="P5" s="12">
        <f t="shared" si="5"/>
        <v>44411</v>
      </c>
      <c r="Q5" s="10" t="str">
        <f t="shared" si="2"/>
        <v>t</v>
      </c>
      <c r="R5" s="12">
        <f t="shared" si="5"/>
        <v>44442</v>
      </c>
      <c r="S5" s="10" t="str">
        <f t="shared" si="1"/>
        <v>t</v>
      </c>
      <c r="T5" s="12">
        <f t="shared" si="5"/>
        <v>44472</v>
      </c>
      <c r="U5" s="10" t="str">
        <f t="shared" si="3"/>
        <v>w</v>
      </c>
      <c r="V5" s="12">
        <f t="shared" si="5"/>
        <v>44503</v>
      </c>
      <c r="W5" s="10" t="str">
        <f t="shared" si="3"/>
        <v>t</v>
      </c>
      <c r="X5" s="12">
        <f t="shared" si="5"/>
        <v>44533</v>
      </c>
      <c r="Y5" s="10" t="str">
        <f t="shared" si="3"/>
        <v>t</v>
      </c>
      <c r="AA5" s="11">
        <v>44317</v>
      </c>
    </row>
    <row r="6" spans="2:27" x14ac:dyDescent="0.25">
      <c r="B6" s="12">
        <f t="shared" si="6"/>
        <v>44200</v>
      </c>
      <c r="C6" s="10" t="str">
        <f t="shared" si="2"/>
        <v>t</v>
      </c>
      <c r="D6" s="12">
        <f t="shared" si="7"/>
        <v>44231</v>
      </c>
      <c r="E6" s="10" t="str">
        <f t="shared" si="2"/>
        <v>t</v>
      </c>
      <c r="F6" s="12">
        <f t="shared" si="5"/>
        <v>44259</v>
      </c>
      <c r="G6" s="10" t="str">
        <f t="shared" si="2"/>
        <v>t</v>
      </c>
      <c r="H6" s="12">
        <f t="shared" si="5"/>
        <v>44290</v>
      </c>
      <c r="I6" s="10" t="str">
        <f t="shared" si="2"/>
        <v>w</v>
      </c>
      <c r="J6" s="12">
        <f t="shared" si="5"/>
        <v>44320</v>
      </c>
      <c r="K6" s="10" t="str">
        <f t="shared" si="2"/>
        <v>t</v>
      </c>
      <c r="L6" s="12">
        <f t="shared" si="5"/>
        <v>44351</v>
      </c>
      <c r="M6" s="10" t="str">
        <f t="shared" si="2"/>
        <v>t</v>
      </c>
      <c r="N6" s="12">
        <f t="shared" si="5"/>
        <v>44381</v>
      </c>
      <c r="O6" s="10" t="str">
        <f t="shared" si="2"/>
        <v>w</v>
      </c>
      <c r="P6" s="12">
        <f t="shared" si="5"/>
        <v>44412</v>
      </c>
      <c r="Q6" s="10" t="str">
        <f t="shared" si="2"/>
        <v>t</v>
      </c>
      <c r="R6" s="12">
        <f t="shared" si="5"/>
        <v>44443</v>
      </c>
      <c r="S6" s="10" t="str">
        <f t="shared" si="1"/>
        <v>w</v>
      </c>
      <c r="T6" s="12">
        <f t="shared" si="5"/>
        <v>44473</v>
      </c>
      <c r="U6" s="10" t="str">
        <f t="shared" si="3"/>
        <v>t</v>
      </c>
      <c r="V6" s="12">
        <f t="shared" si="5"/>
        <v>44504</v>
      </c>
      <c r="W6" s="10" t="str">
        <f t="shared" si="3"/>
        <v>t</v>
      </c>
      <c r="X6" s="12">
        <f t="shared" si="5"/>
        <v>44534</v>
      </c>
      <c r="Y6" s="10" t="str">
        <f t="shared" si="3"/>
        <v>w</v>
      </c>
      <c r="AA6" s="11">
        <v>44324</v>
      </c>
    </row>
    <row r="7" spans="2:27" x14ac:dyDescent="0.25">
      <c r="B7" s="12">
        <f t="shared" si="6"/>
        <v>44201</v>
      </c>
      <c r="C7" s="10" t="str">
        <f t="shared" si="2"/>
        <v>t</v>
      </c>
      <c r="D7" s="12">
        <f t="shared" si="7"/>
        <v>44232</v>
      </c>
      <c r="E7" s="10" t="str">
        <f t="shared" si="2"/>
        <v>t</v>
      </c>
      <c r="F7" s="12">
        <f t="shared" si="5"/>
        <v>44260</v>
      </c>
      <c r="G7" s="10" t="str">
        <f t="shared" si="2"/>
        <v>t</v>
      </c>
      <c r="H7" s="12">
        <f t="shared" si="5"/>
        <v>44291</v>
      </c>
      <c r="I7" s="10" t="s">
        <v>6</v>
      </c>
      <c r="J7" s="12">
        <f t="shared" si="5"/>
        <v>44321</v>
      </c>
      <c r="K7" s="10" t="str">
        <f t="shared" si="2"/>
        <v>t</v>
      </c>
      <c r="L7" s="12">
        <f t="shared" si="5"/>
        <v>44352</v>
      </c>
      <c r="M7" s="10" t="str">
        <f t="shared" si="2"/>
        <v>w</v>
      </c>
      <c r="N7" s="12">
        <f t="shared" si="5"/>
        <v>44382</v>
      </c>
      <c r="O7" s="10" t="str">
        <f t="shared" si="2"/>
        <v>t</v>
      </c>
      <c r="P7" s="12">
        <f t="shared" si="5"/>
        <v>44413</v>
      </c>
      <c r="Q7" s="10" t="str">
        <f t="shared" si="2"/>
        <v>t</v>
      </c>
      <c r="R7" s="12">
        <f t="shared" si="5"/>
        <v>44444</v>
      </c>
      <c r="S7" s="10" t="str">
        <f t="shared" si="1"/>
        <v>w</v>
      </c>
      <c r="T7" s="12">
        <f t="shared" si="5"/>
        <v>44474</v>
      </c>
      <c r="U7" s="10" t="str">
        <f t="shared" si="3"/>
        <v>t</v>
      </c>
      <c r="V7" s="12">
        <f t="shared" si="5"/>
        <v>44505</v>
      </c>
      <c r="W7" s="10" t="str">
        <f t="shared" si="3"/>
        <v>t</v>
      </c>
      <c r="X7" s="12">
        <f t="shared" si="5"/>
        <v>44535</v>
      </c>
      <c r="Y7" s="10" t="str">
        <f t="shared" si="3"/>
        <v>w</v>
      </c>
      <c r="AA7" s="11">
        <v>44329</v>
      </c>
    </row>
    <row r="8" spans="2:27" x14ac:dyDescent="0.25">
      <c r="B8" s="12">
        <f t="shared" si="6"/>
        <v>44202</v>
      </c>
      <c r="C8" s="10" t="str">
        <f t="shared" si="2"/>
        <v>t</v>
      </c>
      <c r="D8" s="12">
        <f t="shared" si="7"/>
        <v>44233</v>
      </c>
      <c r="E8" s="10" t="str">
        <f t="shared" si="2"/>
        <v>w</v>
      </c>
      <c r="F8" s="12">
        <f t="shared" si="5"/>
        <v>44261</v>
      </c>
      <c r="G8" s="10" t="str">
        <f t="shared" si="2"/>
        <v>w</v>
      </c>
      <c r="H8" s="12">
        <f t="shared" si="5"/>
        <v>44292</v>
      </c>
      <c r="I8" s="10" t="str">
        <f t="shared" si="2"/>
        <v>t</v>
      </c>
      <c r="J8" s="12">
        <f t="shared" si="5"/>
        <v>44322</v>
      </c>
      <c r="K8" s="10" t="str">
        <f t="shared" si="2"/>
        <v>t</v>
      </c>
      <c r="L8" s="12">
        <f t="shared" si="5"/>
        <v>44353</v>
      </c>
      <c r="M8" s="10" t="str">
        <f t="shared" si="2"/>
        <v>w</v>
      </c>
      <c r="N8" s="12">
        <f t="shared" si="5"/>
        <v>44383</v>
      </c>
      <c r="O8" s="10" t="str">
        <f t="shared" si="2"/>
        <v>t</v>
      </c>
      <c r="P8" s="12">
        <f t="shared" si="5"/>
        <v>44414</v>
      </c>
      <c r="Q8" s="10" t="str">
        <f t="shared" si="2"/>
        <v>t</v>
      </c>
      <c r="R8" s="12">
        <f t="shared" si="5"/>
        <v>44445</v>
      </c>
      <c r="S8" s="10" t="str">
        <f t="shared" si="1"/>
        <v>t</v>
      </c>
      <c r="T8" s="12">
        <f t="shared" si="5"/>
        <v>44475</v>
      </c>
      <c r="U8" s="10" t="str">
        <f t="shared" si="3"/>
        <v>t</v>
      </c>
      <c r="V8" s="12">
        <f t="shared" si="5"/>
        <v>44506</v>
      </c>
      <c r="W8" s="10" t="str">
        <f t="shared" si="3"/>
        <v>w</v>
      </c>
      <c r="X8" s="12">
        <f t="shared" si="5"/>
        <v>44536</v>
      </c>
      <c r="Y8" s="10" t="str">
        <f t="shared" si="3"/>
        <v>t</v>
      </c>
      <c r="AA8" s="11">
        <v>44340</v>
      </c>
    </row>
    <row r="9" spans="2:27" x14ac:dyDescent="0.25">
      <c r="B9" s="12">
        <f t="shared" si="6"/>
        <v>44203</v>
      </c>
      <c r="C9" s="10" t="str">
        <f t="shared" si="2"/>
        <v>t</v>
      </c>
      <c r="D9" s="12">
        <f t="shared" si="7"/>
        <v>44234</v>
      </c>
      <c r="E9" s="10" t="str">
        <f t="shared" si="2"/>
        <v>w</v>
      </c>
      <c r="F9" s="12">
        <f t="shared" si="5"/>
        <v>44262</v>
      </c>
      <c r="G9" s="10" t="str">
        <f t="shared" si="2"/>
        <v>w</v>
      </c>
      <c r="H9" s="12">
        <f t="shared" si="5"/>
        <v>44293</v>
      </c>
      <c r="I9" s="10" t="str">
        <f t="shared" si="2"/>
        <v>t</v>
      </c>
      <c r="J9" s="12">
        <f t="shared" si="5"/>
        <v>44323</v>
      </c>
      <c r="K9" s="10" t="str">
        <f t="shared" si="2"/>
        <v>t</v>
      </c>
      <c r="L9" s="12">
        <f t="shared" si="5"/>
        <v>44354</v>
      </c>
      <c r="M9" s="10" t="str">
        <f t="shared" si="2"/>
        <v>t</v>
      </c>
      <c r="N9" s="12">
        <f t="shared" si="5"/>
        <v>44384</v>
      </c>
      <c r="O9" s="10" t="str">
        <f t="shared" si="2"/>
        <v>t</v>
      </c>
      <c r="P9" s="12">
        <f t="shared" si="5"/>
        <v>44415</v>
      </c>
      <c r="Q9" s="10" t="str">
        <f t="shared" si="2"/>
        <v>w</v>
      </c>
      <c r="R9" s="12">
        <f t="shared" si="5"/>
        <v>44446</v>
      </c>
      <c r="S9" s="10" t="str">
        <f t="shared" si="1"/>
        <v>t</v>
      </c>
      <c r="T9" s="12">
        <f t="shared" si="5"/>
        <v>44476</v>
      </c>
      <c r="U9" s="10" t="str">
        <f t="shared" si="3"/>
        <v>t</v>
      </c>
      <c r="V9" s="12">
        <f t="shared" si="5"/>
        <v>44507</v>
      </c>
      <c r="W9" s="10" t="str">
        <f t="shared" si="3"/>
        <v>w</v>
      </c>
      <c r="X9" s="12">
        <f t="shared" si="5"/>
        <v>44537</v>
      </c>
      <c r="Y9" s="10" t="str">
        <f t="shared" si="3"/>
        <v>t</v>
      </c>
      <c r="AA9" s="11">
        <v>44391</v>
      </c>
    </row>
    <row r="10" spans="2:27" x14ac:dyDescent="0.25">
      <c r="B10" s="12">
        <f t="shared" si="6"/>
        <v>44204</v>
      </c>
      <c r="C10" s="10" t="str">
        <f t="shared" si="2"/>
        <v>t</v>
      </c>
      <c r="D10" s="12">
        <f t="shared" si="7"/>
        <v>44235</v>
      </c>
      <c r="E10" s="10" t="str">
        <f t="shared" si="2"/>
        <v>t</v>
      </c>
      <c r="F10" s="12">
        <f t="shared" si="5"/>
        <v>44263</v>
      </c>
      <c r="G10" s="10" t="str">
        <f t="shared" si="2"/>
        <v>t</v>
      </c>
      <c r="H10" s="12">
        <f t="shared" si="5"/>
        <v>44294</v>
      </c>
      <c r="I10" s="10" t="str">
        <f t="shared" si="2"/>
        <v>t</v>
      </c>
      <c r="J10" s="12">
        <f t="shared" si="5"/>
        <v>44324</v>
      </c>
      <c r="K10" s="10" t="str">
        <f t="shared" si="2"/>
        <v>w</v>
      </c>
      <c r="L10" s="12">
        <f t="shared" si="5"/>
        <v>44355</v>
      </c>
      <c r="M10" s="10" t="str">
        <f t="shared" si="2"/>
        <v>t</v>
      </c>
      <c r="N10" s="12">
        <f t="shared" si="5"/>
        <v>44385</v>
      </c>
      <c r="O10" s="10" t="str">
        <f t="shared" si="2"/>
        <v>t</v>
      </c>
      <c r="P10" s="12">
        <f t="shared" si="5"/>
        <v>44416</v>
      </c>
      <c r="Q10" s="10" t="str">
        <f t="shared" si="2"/>
        <v>w</v>
      </c>
      <c r="R10" s="12">
        <f t="shared" si="5"/>
        <v>44447</v>
      </c>
      <c r="S10" s="10" t="str">
        <f t="shared" si="1"/>
        <v>t</v>
      </c>
      <c r="T10" s="12">
        <f t="shared" si="5"/>
        <v>44477</v>
      </c>
      <c r="U10" s="10" t="str">
        <f t="shared" si="3"/>
        <v>t</v>
      </c>
      <c r="V10" s="12">
        <f t="shared" si="5"/>
        <v>44508</v>
      </c>
      <c r="W10" s="10" t="str">
        <f t="shared" si="3"/>
        <v>t</v>
      </c>
      <c r="X10" s="12">
        <f t="shared" si="5"/>
        <v>44538</v>
      </c>
      <c r="Y10" s="10" t="str">
        <f t="shared" si="3"/>
        <v>t</v>
      </c>
      <c r="AA10" s="11">
        <v>44423</v>
      </c>
    </row>
    <row r="11" spans="2:27" x14ac:dyDescent="0.25">
      <c r="B11" s="12">
        <f t="shared" si="6"/>
        <v>44205</v>
      </c>
      <c r="C11" s="10" t="str">
        <f t="shared" si="2"/>
        <v>w</v>
      </c>
      <c r="D11" s="12">
        <f t="shared" si="7"/>
        <v>44236</v>
      </c>
      <c r="E11" s="10" t="str">
        <f t="shared" si="2"/>
        <v>t</v>
      </c>
      <c r="F11" s="12">
        <f t="shared" si="5"/>
        <v>44264</v>
      </c>
      <c r="G11" s="10" t="str">
        <f t="shared" si="2"/>
        <v>t</v>
      </c>
      <c r="H11" s="12">
        <f t="shared" si="5"/>
        <v>44295</v>
      </c>
      <c r="I11" s="10" t="str">
        <f t="shared" si="2"/>
        <v>t</v>
      </c>
      <c r="J11" s="12">
        <f t="shared" si="5"/>
        <v>44325</v>
      </c>
      <c r="K11" s="10" t="str">
        <f t="shared" si="2"/>
        <v>w</v>
      </c>
      <c r="L11" s="12">
        <f t="shared" si="5"/>
        <v>44356</v>
      </c>
      <c r="M11" s="10" t="str">
        <f t="shared" si="2"/>
        <v>t</v>
      </c>
      <c r="N11" s="12">
        <f t="shared" si="5"/>
        <v>44386</v>
      </c>
      <c r="O11" s="10" t="str">
        <f t="shared" si="2"/>
        <v>t</v>
      </c>
      <c r="P11" s="12">
        <f t="shared" si="5"/>
        <v>44417</v>
      </c>
      <c r="Q11" s="10" t="str">
        <f t="shared" si="2"/>
        <v>t</v>
      </c>
      <c r="R11" s="12">
        <f t="shared" si="5"/>
        <v>44448</v>
      </c>
      <c r="S11" s="10" t="str">
        <f t="shared" si="3"/>
        <v>t</v>
      </c>
      <c r="T11" s="12">
        <f t="shared" si="5"/>
        <v>44478</v>
      </c>
      <c r="U11" s="10" t="str">
        <f t="shared" si="3"/>
        <v>w</v>
      </c>
      <c r="V11" s="12">
        <f t="shared" si="5"/>
        <v>44509</v>
      </c>
      <c r="W11" s="10" t="str">
        <f t="shared" si="3"/>
        <v>t</v>
      </c>
      <c r="X11" s="12">
        <f t="shared" si="5"/>
        <v>44539</v>
      </c>
      <c r="Y11" s="10" t="str">
        <f t="shared" si="3"/>
        <v>t</v>
      </c>
      <c r="AA11" s="11">
        <v>44501</v>
      </c>
    </row>
    <row r="12" spans="2:27" x14ac:dyDescent="0.25">
      <c r="B12" s="12">
        <f t="shared" si="6"/>
        <v>44206</v>
      </c>
      <c r="C12" s="10" t="str">
        <f t="shared" si="2"/>
        <v>w</v>
      </c>
      <c r="D12" s="12">
        <f t="shared" si="7"/>
        <v>44237</v>
      </c>
      <c r="E12" s="10" t="str">
        <f t="shared" si="2"/>
        <v>t</v>
      </c>
      <c r="F12" s="12">
        <f t="shared" si="5"/>
        <v>44265</v>
      </c>
      <c r="G12" s="10" t="str">
        <f t="shared" si="2"/>
        <v>t</v>
      </c>
      <c r="H12" s="12">
        <f t="shared" si="5"/>
        <v>44296</v>
      </c>
      <c r="I12" s="10" t="str">
        <f t="shared" si="2"/>
        <v>w</v>
      </c>
      <c r="J12" s="12">
        <f t="shared" si="5"/>
        <v>44326</v>
      </c>
      <c r="K12" s="10" t="str">
        <f t="shared" si="2"/>
        <v>t</v>
      </c>
      <c r="L12" s="12">
        <f t="shared" si="5"/>
        <v>44357</v>
      </c>
      <c r="M12" s="10" t="str">
        <f t="shared" si="2"/>
        <v>t</v>
      </c>
      <c r="N12" s="12">
        <f t="shared" si="5"/>
        <v>44387</v>
      </c>
      <c r="O12" s="10" t="str">
        <f t="shared" si="2"/>
        <v>w</v>
      </c>
      <c r="P12" s="12">
        <f t="shared" si="5"/>
        <v>44418</v>
      </c>
      <c r="Q12" s="10" t="str">
        <f t="shared" si="2"/>
        <v>t</v>
      </c>
      <c r="R12" s="12">
        <f t="shared" si="5"/>
        <v>44449</v>
      </c>
      <c r="S12" s="10" t="str">
        <f t="shared" si="3"/>
        <v>t</v>
      </c>
      <c r="T12" s="12">
        <f t="shared" si="5"/>
        <v>44479</v>
      </c>
      <c r="U12" s="10" t="str">
        <f t="shared" si="3"/>
        <v>w</v>
      </c>
      <c r="V12" s="12">
        <f t="shared" si="5"/>
        <v>44510</v>
      </c>
      <c r="W12" s="10" t="str">
        <f t="shared" si="3"/>
        <v>t</v>
      </c>
      <c r="X12" s="12">
        <f t="shared" si="5"/>
        <v>44540</v>
      </c>
      <c r="Y12" s="10" t="str">
        <f t="shared" si="3"/>
        <v>t</v>
      </c>
      <c r="AA12" s="11">
        <v>44511</v>
      </c>
    </row>
    <row r="13" spans="2:27" x14ac:dyDescent="0.25">
      <c r="B13" s="12">
        <f t="shared" si="6"/>
        <v>44207</v>
      </c>
      <c r="C13" s="10" t="str">
        <f t="shared" si="2"/>
        <v>t</v>
      </c>
      <c r="D13" s="12">
        <f t="shared" si="7"/>
        <v>44238</v>
      </c>
      <c r="E13" s="10" t="str">
        <f t="shared" si="2"/>
        <v>t</v>
      </c>
      <c r="F13" s="12">
        <f t="shared" si="5"/>
        <v>44266</v>
      </c>
      <c r="G13" s="10" t="str">
        <f t="shared" si="2"/>
        <v>t</v>
      </c>
      <c r="H13" s="12">
        <f t="shared" si="5"/>
        <v>44297</v>
      </c>
      <c r="I13" s="10" t="str">
        <f t="shared" si="2"/>
        <v>w</v>
      </c>
      <c r="J13" s="12">
        <f t="shared" si="5"/>
        <v>44327</v>
      </c>
      <c r="K13" s="10" t="str">
        <f t="shared" si="2"/>
        <v>t</v>
      </c>
      <c r="L13" s="12">
        <f t="shared" si="5"/>
        <v>44358</v>
      </c>
      <c r="M13" s="10" t="str">
        <f t="shared" si="2"/>
        <v>t</v>
      </c>
      <c r="N13" s="12">
        <f t="shared" si="5"/>
        <v>44388</v>
      </c>
      <c r="O13" s="10" t="str">
        <f t="shared" si="2"/>
        <v>w</v>
      </c>
      <c r="P13" s="12">
        <f t="shared" si="5"/>
        <v>44419</v>
      </c>
      <c r="Q13" s="10" t="str">
        <f t="shared" si="2"/>
        <v>t</v>
      </c>
      <c r="R13" s="12">
        <f t="shared" si="5"/>
        <v>44450</v>
      </c>
      <c r="S13" s="10" t="str">
        <f t="shared" si="3"/>
        <v>w</v>
      </c>
      <c r="T13" s="12">
        <f t="shared" si="5"/>
        <v>44480</v>
      </c>
      <c r="U13" s="10" t="str">
        <f t="shared" si="3"/>
        <v>t</v>
      </c>
      <c r="V13" s="12">
        <f t="shared" si="5"/>
        <v>44511</v>
      </c>
      <c r="W13" s="10" t="s">
        <v>6</v>
      </c>
      <c r="X13" s="12">
        <f t="shared" si="5"/>
        <v>44541</v>
      </c>
      <c r="Y13" s="10" t="str">
        <f t="shared" si="3"/>
        <v>w</v>
      </c>
      <c r="AA13" s="11">
        <v>44555</v>
      </c>
    </row>
    <row r="14" spans="2:27" x14ac:dyDescent="0.25">
      <c r="B14" s="12">
        <f t="shared" si="6"/>
        <v>44208</v>
      </c>
      <c r="C14" s="10" t="str">
        <f t="shared" si="2"/>
        <v>t</v>
      </c>
      <c r="D14" s="12">
        <f t="shared" si="7"/>
        <v>44239</v>
      </c>
      <c r="E14" s="10" t="str">
        <f t="shared" si="2"/>
        <v>t</v>
      </c>
      <c r="F14" s="12">
        <f t="shared" si="5"/>
        <v>44267</v>
      </c>
      <c r="G14" s="10" t="str">
        <f t="shared" si="2"/>
        <v>t</v>
      </c>
      <c r="H14" s="12">
        <f t="shared" si="5"/>
        <v>44298</v>
      </c>
      <c r="I14" s="10" t="str">
        <f t="shared" si="2"/>
        <v>t</v>
      </c>
      <c r="J14" s="12">
        <f t="shared" si="5"/>
        <v>44328</v>
      </c>
      <c r="K14" s="10" t="str">
        <f t="shared" si="2"/>
        <v>t</v>
      </c>
      <c r="L14" s="12">
        <f t="shared" si="5"/>
        <v>44359</v>
      </c>
      <c r="M14" s="10" t="str">
        <f t="shared" si="2"/>
        <v>w</v>
      </c>
      <c r="N14" s="12">
        <f t="shared" si="5"/>
        <v>44389</v>
      </c>
      <c r="O14" s="10" t="str">
        <f t="shared" si="2"/>
        <v>t</v>
      </c>
      <c r="P14" s="12">
        <f t="shared" si="5"/>
        <v>44420</v>
      </c>
      <c r="Q14" s="10" t="str">
        <f t="shared" si="2"/>
        <v>t</v>
      </c>
      <c r="R14" s="12">
        <f t="shared" si="5"/>
        <v>44451</v>
      </c>
      <c r="S14" s="10" t="str">
        <f t="shared" si="3"/>
        <v>w</v>
      </c>
      <c r="T14" s="12">
        <f t="shared" si="5"/>
        <v>44481</v>
      </c>
      <c r="U14" s="10" t="str">
        <f t="shared" si="3"/>
        <v>t</v>
      </c>
      <c r="V14" s="12">
        <f t="shared" si="5"/>
        <v>44512</v>
      </c>
      <c r="W14" s="10" t="str">
        <f t="shared" si="3"/>
        <v>t</v>
      </c>
      <c r="X14" s="12">
        <f t="shared" si="5"/>
        <v>44542</v>
      </c>
      <c r="Y14" s="10" t="str">
        <f t="shared" si="3"/>
        <v>w</v>
      </c>
    </row>
    <row r="15" spans="2:27" x14ac:dyDescent="0.25">
      <c r="B15" s="12">
        <f t="shared" si="6"/>
        <v>44209</v>
      </c>
      <c r="C15" s="10" t="str">
        <f t="shared" si="2"/>
        <v>t</v>
      </c>
      <c r="D15" s="12">
        <f t="shared" si="7"/>
        <v>44240</v>
      </c>
      <c r="E15" s="10" t="str">
        <f t="shared" si="2"/>
        <v>w</v>
      </c>
      <c r="F15" s="12">
        <f t="shared" si="5"/>
        <v>44268</v>
      </c>
      <c r="G15" s="10" t="str">
        <f t="shared" si="2"/>
        <v>w</v>
      </c>
      <c r="H15" s="12">
        <f t="shared" si="5"/>
        <v>44299</v>
      </c>
      <c r="I15" s="10" t="str">
        <f t="shared" si="2"/>
        <v>t</v>
      </c>
      <c r="J15" s="12">
        <f t="shared" si="5"/>
        <v>44329</v>
      </c>
      <c r="K15" s="10" t="s">
        <v>6</v>
      </c>
      <c r="L15" s="12">
        <f t="shared" si="5"/>
        <v>44360</v>
      </c>
      <c r="M15" s="10" t="str">
        <f t="shared" si="2"/>
        <v>w</v>
      </c>
      <c r="N15" s="12">
        <f t="shared" si="5"/>
        <v>44390</v>
      </c>
      <c r="O15" s="10" t="str">
        <f t="shared" si="2"/>
        <v>t</v>
      </c>
      <c r="P15" s="12">
        <f t="shared" si="5"/>
        <v>44421</v>
      </c>
      <c r="Q15" s="10" t="str">
        <f t="shared" si="2"/>
        <v>t</v>
      </c>
      <c r="R15" s="12">
        <f t="shared" si="5"/>
        <v>44452</v>
      </c>
      <c r="S15" s="10" t="str">
        <f t="shared" si="3"/>
        <v>t</v>
      </c>
      <c r="T15" s="12">
        <f t="shared" si="5"/>
        <v>44482</v>
      </c>
      <c r="U15" s="10" t="str">
        <f t="shared" si="3"/>
        <v>t</v>
      </c>
      <c r="V15" s="12">
        <f t="shared" si="5"/>
        <v>44513</v>
      </c>
      <c r="W15" s="10" t="str">
        <f t="shared" si="3"/>
        <v>w</v>
      </c>
      <c r="X15" s="12">
        <f t="shared" si="5"/>
        <v>44543</v>
      </c>
      <c r="Y15" s="10" t="str">
        <f t="shared" si="3"/>
        <v>t</v>
      </c>
    </row>
    <row r="16" spans="2:27" x14ac:dyDescent="0.25">
      <c r="B16" s="12">
        <f t="shared" si="6"/>
        <v>44210</v>
      </c>
      <c r="C16" s="10" t="str">
        <f t="shared" si="2"/>
        <v>t</v>
      </c>
      <c r="D16" s="12">
        <f t="shared" si="7"/>
        <v>44241</v>
      </c>
      <c r="E16" s="10" t="str">
        <f t="shared" si="2"/>
        <v>w</v>
      </c>
      <c r="F16" s="12">
        <f t="shared" si="5"/>
        <v>44269</v>
      </c>
      <c r="G16" s="10" t="str">
        <f t="shared" si="2"/>
        <v>w</v>
      </c>
      <c r="H16" s="12">
        <f t="shared" si="5"/>
        <v>44300</v>
      </c>
      <c r="I16" s="10" t="str">
        <f t="shared" si="2"/>
        <v>t</v>
      </c>
      <c r="J16" s="12">
        <f t="shared" si="5"/>
        <v>44330</v>
      </c>
      <c r="K16" s="10" t="str">
        <f t="shared" si="2"/>
        <v>t</v>
      </c>
      <c r="L16" s="12">
        <f t="shared" si="5"/>
        <v>44361</v>
      </c>
      <c r="M16" s="10" t="str">
        <f t="shared" si="2"/>
        <v>t</v>
      </c>
      <c r="N16" s="12">
        <f t="shared" si="5"/>
        <v>44391</v>
      </c>
      <c r="O16" s="10" t="s">
        <v>6</v>
      </c>
      <c r="P16" s="12">
        <f t="shared" si="5"/>
        <v>44422</v>
      </c>
      <c r="Q16" s="10" t="str">
        <f t="shared" si="2"/>
        <v>w</v>
      </c>
      <c r="R16" s="12">
        <f t="shared" si="5"/>
        <v>44453</v>
      </c>
      <c r="S16" s="10" t="str">
        <f t="shared" si="3"/>
        <v>t</v>
      </c>
      <c r="T16" s="12">
        <f t="shared" si="5"/>
        <v>44483</v>
      </c>
      <c r="U16" s="10" t="str">
        <f t="shared" si="3"/>
        <v>t</v>
      </c>
      <c r="V16" s="12">
        <f t="shared" si="5"/>
        <v>44514</v>
      </c>
      <c r="W16" s="10" t="str">
        <f t="shared" si="3"/>
        <v>w</v>
      </c>
      <c r="X16" s="12">
        <f t="shared" si="5"/>
        <v>44544</v>
      </c>
      <c r="Y16" s="10" t="str">
        <f t="shared" si="3"/>
        <v>t</v>
      </c>
    </row>
    <row r="17" spans="2:25" x14ac:dyDescent="0.25">
      <c r="B17" s="12">
        <f t="shared" si="6"/>
        <v>44211</v>
      </c>
      <c r="C17" s="10" t="str">
        <f t="shared" si="2"/>
        <v>t</v>
      </c>
      <c r="D17" s="12">
        <f t="shared" si="7"/>
        <v>44242</v>
      </c>
      <c r="E17" s="10" t="str">
        <f t="shared" si="2"/>
        <v>t</v>
      </c>
      <c r="F17" s="12">
        <f t="shared" si="5"/>
        <v>44270</v>
      </c>
      <c r="G17" s="10" t="str">
        <f t="shared" si="2"/>
        <v>t</v>
      </c>
      <c r="H17" s="12">
        <f t="shared" si="5"/>
        <v>44301</v>
      </c>
      <c r="I17" s="10" t="str">
        <f t="shared" si="2"/>
        <v>t</v>
      </c>
      <c r="J17" s="12">
        <f t="shared" si="5"/>
        <v>44331</v>
      </c>
      <c r="K17" s="10" t="str">
        <f t="shared" si="2"/>
        <v>w</v>
      </c>
      <c r="L17" s="12">
        <f t="shared" si="5"/>
        <v>44362</v>
      </c>
      <c r="M17" s="10" t="str">
        <f t="shared" si="2"/>
        <v>t</v>
      </c>
      <c r="N17" s="12">
        <f t="shared" si="5"/>
        <v>44392</v>
      </c>
      <c r="O17" s="10" t="str">
        <f t="shared" si="2"/>
        <v>t</v>
      </c>
      <c r="P17" s="12">
        <f t="shared" si="5"/>
        <v>44423</v>
      </c>
      <c r="Q17" s="10" t="s">
        <v>6</v>
      </c>
      <c r="R17" s="12">
        <f t="shared" si="5"/>
        <v>44454</v>
      </c>
      <c r="S17" s="10" t="str">
        <f t="shared" si="3"/>
        <v>t</v>
      </c>
      <c r="T17" s="12">
        <f t="shared" si="5"/>
        <v>44484</v>
      </c>
      <c r="U17" s="10" t="str">
        <f t="shared" si="3"/>
        <v>t</v>
      </c>
      <c r="V17" s="12">
        <f t="shared" si="5"/>
        <v>44515</v>
      </c>
      <c r="W17" s="10" t="str">
        <f t="shared" si="3"/>
        <v>t</v>
      </c>
      <c r="X17" s="12">
        <f t="shared" si="5"/>
        <v>44545</v>
      </c>
      <c r="Y17" s="10" t="str">
        <f t="shared" si="3"/>
        <v>t</v>
      </c>
    </row>
    <row r="18" spans="2:25" x14ac:dyDescent="0.25">
      <c r="B18" s="12">
        <f t="shared" si="6"/>
        <v>44212</v>
      </c>
      <c r="C18" s="10" t="str">
        <f t="shared" si="2"/>
        <v>w</v>
      </c>
      <c r="D18" s="12">
        <f t="shared" si="7"/>
        <v>44243</v>
      </c>
      <c r="E18" s="10" t="str">
        <f t="shared" si="2"/>
        <v>t</v>
      </c>
      <c r="F18" s="12">
        <f t="shared" si="5"/>
        <v>44271</v>
      </c>
      <c r="G18" s="10" t="str">
        <f t="shared" si="2"/>
        <v>t</v>
      </c>
      <c r="H18" s="12">
        <f t="shared" si="5"/>
        <v>44302</v>
      </c>
      <c r="I18" s="10" t="str">
        <f t="shared" si="2"/>
        <v>t</v>
      </c>
      <c r="J18" s="12">
        <f t="shared" si="5"/>
        <v>44332</v>
      </c>
      <c r="K18" s="10" t="str">
        <f t="shared" si="2"/>
        <v>w</v>
      </c>
      <c r="L18" s="12">
        <f t="shared" si="5"/>
        <v>44363</v>
      </c>
      <c r="M18" s="10" t="str">
        <f t="shared" si="2"/>
        <v>t</v>
      </c>
      <c r="N18" s="12">
        <f t="shared" si="5"/>
        <v>44393</v>
      </c>
      <c r="O18" s="10" t="str">
        <f t="shared" si="2"/>
        <v>t</v>
      </c>
      <c r="P18" s="12">
        <f t="shared" si="5"/>
        <v>44424</v>
      </c>
      <c r="Q18" s="10" t="str">
        <f t="shared" si="2"/>
        <v>t</v>
      </c>
      <c r="R18" s="12">
        <f t="shared" si="5"/>
        <v>44455</v>
      </c>
      <c r="S18" s="10" t="str">
        <f t="shared" si="3"/>
        <v>t</v>
      </c>
      <c r="T18" s="12">
        <f t="shared" si="5"/>
        <v>44485</v>
      </c>
      <c r="U18" s="10" t="str">
        <f t="shared" si="3"/>
        <v>w</v>
      </c>
      <c r="V18" s="12">
        <f t="shared" si="5"/>
        <v>44516</v>
      </c>
      <c r="W18" s="10" t="str">
        <f t="shared" si="3"/>
        <v>t</v>
      </c>
      <c r="X18" s="12">
        <f t="shared" si="5"/>
        <v>44546</v>
      </c>
      <c r="Y18" s="10" t="str">
        <f t="shared" si="3"/>
        <v>t</v>
      </c>
    </row>
    <row r="19" spans="2:25" x14ac:dyDescent="0.25">
      <c r="B19" s="12">
        <f t="shared" si="6"/>
        <v>44213</v>
      </c>
      <c r="C19" s="10" t="str">
        <f t="shared" si="2"/>
        <v>w</v>
      </c>
      <c r="D19" s="12">
        <f t="shared" si="7"/>
        <v>44244</v>
      </c>
      <c r="E19" s="10" t="str">
        <f t="shared" si="2"/>
        <v>t</v>
      </c>
      <c r="F19" s="12">
        <f t="shared" si="5"/>
        <v>44272</v>
      </c>
      <c r="G19" s="10" t="str">
        <f t="shared" si="2"/>
        <v>t</v>
      </c>
      <c r="H19" s="12">
        <f t="shared" si="5"/>
        <v>44303</v>
      </c>
      <c r="I19" s="10" t="str">
        <f t="shared" si="2"/>
        <v>w</v>
      </c>
      <c r="J19" s="12">
        <f t="shared" si="5"/>
        <v>44333</v>
      </c>
      <c r="K19" s="10" t="str">
        <f t="shared" si="2"/>
        <v>t</v>
      </c>
      <c r="L19" s="12">
        <f t="shared" si="5"/>
        <v>44364</v>
      </c>
      <c r="M19" s="10" t="str">
        <f t="shared" si="2"/>
        <v>t</v>
      </c>
      <c r="N19" s="12">
        <f t="shared" si="5"/>
        <v>44394</v>
      </c>
      <c r="O19" s="10" t="str">
        <f t="shared" si="2"/>
        <v>w</v>
      </c>
      <c r="P19" s="12">
        <f t="shared" si="5"/>
        <v>44425</v>
      </c>
      <c r="Q19" s="10" t="str">
        <f t="shared" si="2"/>
        <v>t</v>
      </c>
      <c r="R19" s="12">
        <f t="shared" si="5"/>
        <v>44456</v>
      </c>
      <c r="S19" s="10" t="str">
        <f t="shared" ref="S19:Y42" si="8">IF(WEEKDAY(R19,2)&gt;5,"w","t")</f>
        <v>t</v>
      </c>
      <c r="T19" s="12">
        <f t="shared" si="5"/>
        <v>44486</v>
      </c>
      <c r="U19" s="10" t="str">
        <f t="shared" si="8"/>
        <v>w</v>
      </c>
      <c r="V19" s="12">
        <f t="shared" si="5"/>
        <v>44517</v>
      </c>
      <c r="W19" s="10" t="str">
        <f t="shared" si="8"/>
        <v>t</v>
      </c>
      <c r="X19" s="12">
        <f t="shared" si="5"/>
        <v>44547</v>
      </c>
      <c r="Y19" s="10" t="str">
        <f t="shared" si="8"/>
        <v>t</v>
      </c>
    </row>
    <row r="20" spans="2:25" x14ac:dyDescent="0.25">
      <c r="B20" s="12">
        <f t="shared" si="6"/>
        <v>44214</v>
      </c>
      <c r="C20" s="10" t="str">
        <f t="shared" si="2"/>
        <v>t</v>
      </c>
      <c r="D20" s="12">
        <f t="shared" si="7"/>
        <v>44245</v>
      </c>
      <c r="E20" s="10" t="str">
        <f t="shared" si="2"/>
        <v>t</v>
      </c>
      <c r="F20" s="12">
        <f t="shared" ref="F20:F33" si="9">F19+1</f>
        <v>44273</v>
      </c>
      <c r="G20" s="10" t="str">
        <f t="shared" si="2"/>
        <v>t</v>
      </c>
      <c r="H20" s="12">
        <f t="shared" ref="H20:H32" si="10">H19+1</f>
        <v>44304</v>
      </c>
      <c r="I20" s="10" t="str">
        <f t="shared" si="2"/>
        <v>w</v>
      </c>
      <c r="J20" s="12">
        <f t="shared" ref="J20:J33" si="11">J19+1</f>
        <v>44334</v>
      </c>
      <c r="K20" s="10" t="str">
        <f t="shared" si="2"/>
        <v>t</v>
      </c>
      <c r="L20" s="12">
        <f t="shared" ref="L20:L32" si="12">L19+1</f>
        <v>44365</v>
      </c>
      <c r="M20" s="10" t="str">
        <f t="shared" si="2"/>
        <v>t</v>
      </c>
      <c r="N20" s="12">
        <f t="shared" ref="N20:N33" si="13">N19+1</f>
        <v>44395</v>
      </c>
      <c r="O20" s="10" t="str">
        <f t="shared" si="2"/>
        <v>w</v>
      </c>
      <c r="P20" s="12">
        <f t="shared" ref="P20:P33" si="14">P19+1</f>
        <v>44426</v>
      </c>
      <c r="Q20" s="10" t="str">
        <f t="shared" si="2"/>
        <v>t</v>
      </c>
      <c r="R20" s="12">
        <f t="shared" ref="R20:R32" si="15">R19+1</f>
        <v>44457</v>
      </c>
      <c r="S20" s="10" t="str">
        <f t="shared" si="8"/>
        <v>w</v>
      </c>
      <c r="T20" s="12">
        <f t="shared" ref="T20:T33" si="16">T19+1</f>
        <v>44487</v>
      </c>
      <c r="U20" s="10" t="str">
        <f t="shared" si="8"/>
        <v>t</v>
      </c>
      <c r="V20" s="12">
        <f t="shared" ref="V20:V32" si="17">V19+1</f>
        <v>44518</v>
      </c>
      <c r="W20" s="10" t="str">
        <f t="shared" si="8"/>
        <v>t</v>
      </c>
      <c r="X20" s="12">
        <f t="shared" ref="X20:X33" si="18">X19+1</f>
        <v>44548</v>
      </c>
      <c r="Y20" s="10" t="str">
        <f t="shared" si="8"/>
        <v>w</v>
      </c>
    </row>
    <row r="21" spans="2:25" x14ac:dyDescent="0.25">
      <c r="B21" s="12">
        <f t="shared" si="6"/>
        <v>44215</v>
      </c>
      <c r="C21" s="10" t="str">
        <f t="shared" si="2"/>
        <v>t</v>
      </c>
      <c r="D21" s="12">
        <f t="shared" si="7"/>
        <v>44246</v>
      </c>
      <c r="E21" s="10" t="str">
        <f t="shared" si="2"/>
        <v>t</v>
      </c>
      <c r="F21" s="12">
        <f t="shared" si="9"/>
        <v>44274</v>
      </c>
      <c r="G21" s="10" t="str">
        <f t="shared" si="2"/>
        <v>t</v>
      </c>
      <c r="H21" s="12">
        <f t="shared" si="10"/>
        <v>44305</v>
      </c>
      <c r="I21" s="10" t="str">
        <f t="shared" si="2"/>
        <v>t</v>
      </c>
      <c r="J21" s="12">
        <f t="shared" si="11"/>
        <v>44335</v>
      </c>
      <c r="K21" s="10" t="str">
        <f t="shared" si="2"/>
        <v>t</v>
      </c>
      <c r="L21" s="12">
        <f t="shared" si="12"/>
        <v>44366</v>
      </c>
      <c r="M21" s="10" t="str">
        <f t="shared" si="2"/>
        <v>w</v>
      </c>
      <c r="N21" s="12">
        <f t="shared" si="13"/>
        <v>44396</v>
      </c>
      <c r="O21" s="10" t="str">
        <f t="shared" si="2"/>
        <v>t</v>
      </c>
      <c r="P21" s="12">
        <f t="shared" si="14"/>
        <v>44427</v>
      </c>
      <c r="Q21" s="10" t="str">
        <f t="shared" si="2"/>
        <v>t</v>
      </c>
      <c r="R21" s="12">
        <f t="shared" si="15"/>
        <v>44458</v>
      </c>
      <c r="S21" s="10" t="str">
        <f t="shared" si="8"/>
        <v>w</v>
      </c>
      <c r="T21" s="12">
        <f t="shared" si="16"/>
        <v>44488</v>
      </c>
      <c r="U21" s="10" t="str">
        <f t="shared" si="8"/>
        <v>t</v>
      </c>
      <c r="V21" s="12">
        <f t="shared" si="17"/>
        <v>44519</v>
      </c>
      <c r="W21" s="10" t="str">
        <f t="shared" si="8"/>
        <v>t</v>
      </c>
      <c r="X21" s="12">
        <f t="shared" si="18"/>
        <v>44549</v>
      </c>
      <c r="Y21" s="10" t="str">
        <f t="shared" si="8"/>
        <v>w</v>
      </c>
    </row>
    <row r="22" spans="2:25" x14ac:dyDescent="0.25">
      <c r="B22" s="12">
        <f t="shared" si="6"/>
        <v>44216</v>
      </c>
      <c r="C22" s="10" t="str">
        <f t="shared" si="2"/>
        <v>t</v>
      </c>
      <c r="D22" s="12">
        <f t="shared" si="7"/>
        <v>44247</v>
      </c>
      <c r="E22" s="10" t="str">
        <f t="shared" si="2"/>
        <v>w</v>
      </c>
      <c r="F22" s="12">
        <f t="shared" si="9"/>
        <v>44275</v>
      </c>
      <c r="G22" s="10" t="str">
        <f t="shared" si="2"/>
        <v>w</v>
      </c>
      <c r="H22" s="12">
        <f t="shared" si="10"/>
        <v>44306</v>
      </c>
      <c r="I22" s="10" t="str">
        <f t="shared" si="2"/>
        <v>t</v>
      </c>
      <c r="J22" s="12">
        <f t="shared" si="11"/>
        <v>44336</v>
      </c>
      <c r="K22" s="10" t="str">
        <f t="shared" si="2"/>
        <v>t</v>
      </c>
      <c r="L22" s="12">
        <f t="shared" si="12"/>
        <v>44367</v>
      </c>
      <c r="M22" s="10" t="str">
        <f t="shared" si="2"/>
        <v>w</v>
      </c>
      <c r="N22" s="12">
        <f t="shared" si="13"/>
        <v>44397</v>
      </c>
      <c r="O22" s="10" t="str">
        <f t="shared" si="2"/>
        <v>t</v>
      </c>
      <c r="P22" s="12">
        <f t="shared" si="14"/>
        <v>44428</v>
      </c>
      <c r="Q22" s="10" t="str">
        <f t="shared" si="2"/>
        <v>t</v>
      </c>
      <c r="R22" s="12">
        <f t="shared" si="15"/>
        <v>44459</v>
      </c>
      <c r="S22" s="10" t="str">
        <f t="shared" si="8"/>
        <v>t</v>
      </c>
      <c r="T22" s="12">
        <f t="shared" si="16"/>
        <v>44489</v>
      </c>
      <c r="U22" s="10" t="str">
        <f t="shared" si="8"/>
        <v>t</v>
      </c>
      <c r="V22" s="12">
        <f t="shared" si="17"/>
        <v>44520</v>
      </c>
      <c r="W22" s="10" t="str">
        <f t="shared" si="8"/>
        <v>w</v>
      </c>
      <c r="X22" s="12">
        <f t="shared" si="18"/>
        <v>44550</v>
      </c>
      <c r="Y22" s="10" t="str">
        <f t="shared" si="8"/>
        <v>t</v>
      </c>
    </row>
    <row r="23" spans="2:25" x14ac:dyDescent="0.25">
      <c r="B23" s="12">
        <f t="shared" si="6"/>
        <v>44217</v>
      </c>
      <c r="C23" s="10" t="str">
        <f t="shared" si="2"/>
        <v>t</v>
      </c>
      <c r="D23" s="12">
        <f t="shared" si="7"/>
        <v>44248</v>
      </c>
      <c r="E23" s="10" t="str">
        <f t="shared" si="2"/>
        <v>w</v>
      </c>
      <c r="F23" s="12">
        <f t="shared" si="9"/>
        <v>44276</v>
      </c>
      <c r="G23" s="10" t="str">
        <f t="shared" si="2"/>
        <v>w</v>
      </c>
      <c r="H23" s="12">
        <f t="shared" si="10"/>
        <v>44307</v>
      </c>
      <c r="I23" s="10" t="str">
        <f t="shared" si="2"/>
        <v>t</v>
      </c>
      <c r="J23" s="12">
        <f t="shared" si="11"/>
        <v>44337</v>
      </c>
      <c r="K23" s="10" t="str">
        <f t="shared" si="2"/>
        <v>t</v>
      </c>
      <c r="L23" s="12">
        <f t="shared" si="12"/>
        <v>44368</v>
      </c>
      <c r="M23" s="10" t="str">
        <f t="shared" si="2"/>
        <v>t</v>
      </c>
      <c r="N23" s="12">
        <f t="shared" si="13"/>
        <v>44398</v>
      </c>
      <c r="O23" s="10" t="str">
        <f t="shared" si="2"/>
        <v>t</v>
      </c>
      <c r="P23" s="12">
        <f t="shared" si="14"/>
        <v>44429</v>
      </c>
      <c r="Q23" s="10" t="str">
        <f t="shared" si="2"/>
        <v>w</v>
      </c>
      <c r="R23" s="12">
        <f t="shared" si="15"/>
        <v>44460</v>
      </c>
      <c r="S23" s="10" t="str">
        <f t="shared" si="8"/>
        <v>t</v>
      </c>
      <c r="T23" s="12">
        <f t="shared" si="16"/>
        <v>44490</v>
      </c>
      <c r="U23" s="10" t="str">
        <f t="shared" si="8"/>
        <v>t</v>
      </c>
      <c r="V23" s="12">
        <f t="shared" si="17"/>
        <v>44521</v>
      </c>
      <c r="W23" s="10" t="str">
        <f t="shared" si="8"/>
        <v>w</v>
      </c>
      <c r="X23" s="12">
        <f t="shared" si="18"/>
        <v>44551</v>
      </c>
      <c r="Y23" s="10" t="str">
        <f t="shared" si="8"/>
        <v>t</v>
      </c>
    </row>
    <row r="24" spans="2:25" x14ac:dyDescent="0.25">
      <c r="B24" s="12">
        <f t="shared" si="6"/>
        <v>44218</v>
      </c>
      <c r="C24" s="10" t="str">
        <f t="shared" si="2"/>
        <v>t</v>
      </c>
      <c r="D24" s="12">
        <f t="shared" si="7"/>
        <v>44249</v>
      </c>
      <c r="E24" s="10" t="str">
        <f t="shared" si="2"/>
        <v>t</v>
      </c>
      <c r="F24" s="12">
        <f t="shared" si="9"/>
        <v>44277</v>
      </c>
      <c r="G24" s="10" t="str">
        <f t="shared" si="2"/>
        <v>t</v>
      </c>
      <c r="H24" s="12">
        <f t="shared" si="10"/>
        <v>44308</v>
      </c>
      <c r="I24" s="10" t="str">
        <f t="shared" si="2"/>
        <v>t</v>
      </c>
      <c r="J24" s="12">
        <f t="shared" si="11"/>
        <v>44338</v>
      </c>
      <c r="K24" s="10" t="str">
        <f t="shared" si="2"/>
        <v>w</v>
      </c>
      <c r="L24" s="12">
        <f t="shared" si="12"/>
        <v>44369</v>
      </c>
      <c r="M24" s="10" t="str">
        <f t="shared" si="2"/>
        <v>t</v>
      </c>
      <c r="N24" s="12">
        <f t="shared" si="13"/>
        <v>44399</v>
      </c>
      <c r="O24" s="10" t="str">
        <f t="shared" si="2"/>
        <v>t</v>
      </c>
      <c r="P24" s="12">
        <f t="shared" si="14"/>
        <v>44430</v>
      </c>
      <c r="Q24" s="10" t="str">
        <f t="shared" si="2"/>
        <v>w</v>
      </c>
      <c r="R24" s="12">
        <f t="shared" si="15"/>
        <v>44461</v>
      </c>
      <c r="S24" s="10" t="str">
        <f t="shared" si="8"/>
        <v>t</v>
      </c>
      <c r="T24" s="12">
        <f t="shared" si="16"/>
        <v>44491</v>
      </c>
      <c r="U24" s="10" t="str">
        <f t="shared" si="8"/>
        <v>t</v>
      </c>
      <c r="V24" s="12">
        <f t="shared" si="17"/>
        <v>44522</v>
      </c>
      <c r="W24" s="10" t="str">
        <f t="shared" si="8"/>
        <v>t</v>
      </c>
      <c r="X24" s="12">
        <f t="shared" si="18"/>
        <v>44552</v>
      </c>
      <c r="Y24" s="10" t="str">
        <f t="shared" si="8"/>
        <v>t</v>
      </c>
    </row>
    <row r="25" spans="2:25" x14ac:dyDescent="0.25">
      <c r="B25" s="12">
        <f t="shared" si="6"/>
        <v>44219</v>
      </c>
      <c r="C25" s="10" t="str">
        <f t="shared" si="2"/>
        <v>w</v>
      </c>
      <c r="D25" s="12">
        <f t="shared" si="7"/>
        <v>44250</v>
      </c>
      <c r="E25" s="10" t="str">
        <f t="shared" si="2"/>
        <v>t</v>
      </c>
      <c r="F25" s="12">
        <f t="shared" si="9"/>
        <v>44278</v>
      </c>
      <c r="G25" s="10" t="str">
        <f t="shared" si="2"/>
        <v>t</v>
      </c>
      <c r="H25" s="12">
        <f t="shared" si="10"/>
        <v>44309</v>
      </c>
      <c r="I25" s="10" t="str">
        <f t="shared" si="2"/>
        <v>t</v>
      </c>
      <c r="J25" s="12">
        <f t="shared" si="11"/>
        <v>44339</v>
      </c>
      <c r="K25" s="10" t="str">
        <f t="shared" si="2"/>
        <v>w</v>
      </c>
      <c r="L25" s="12">
        <f t="shared" si="12"/>
        <v>44370</v>
      </c>
      <c r="M25" s="10" t="str">
        <f t="shared" si="2"/>
        <v>t</v>
      </c>
      <c r="N25" s="12">
        <f t="shared" si="13"/>
        <v>44400</v>
      </c>
      <c r="O25" s="10" t="str">
        <f t="shared" si="2"/>
        <v>t</v>
      </c>
      <c r="P25" s="12">
        <f t="shared" si="14"/>
        <v>44431</v>
      </c>
      <c r="Q25" s="10" t="str">
        <f t="shared" si="2"/>
        <v>t</v>
      </c>
      <c r="R25" s="12">
        <f t="shared" si="15"/>
        <v>44462</v>
      </c>
      <c r="S25" s="10" t="str">
        <f t="shared" si="8"/>
        <v>t</v>
      </c>
      <c r="T25" s="12">
        <f t="shared" si="16"/>
        <v>44492</v>
      </c>
      <c r="U25" s="10" t="str">
        <f t="shared" si="8"/>
        <v>w</v>
      </c>
      <c r="V25" s="12">
        <f t="shared" si="17"/>
        <v>44523</v>
      </c>
      <c r="W25" s="10" t="str">
        <f t="shared" si="8"/>
        <v>t</v>
      </c>
      <c r="X25" s="12">
        <f t="shared" si="18"/>
        <v>44553</v>
      </c>
      <c r="Y25" s="10" t="str">
        <f t="shared" si="8"/>
        <v>t</v>
      </c>
    </row>
    <row r="26" spans="2:25" x14ac:dyDescent="0.25">
      <c r="B26" s="12">
        <f t="shared" si="6"/>
        <v>44220</v>
      </c>
      <c r="C26" s="10" t="str">
        <f t="shared" si="2"/>
        <v>w</v>
      </c>
      <c r="D26" s="12">
        <f t="shared" si="7"/>
        <v>44251</v>
      </c>
      <c r="E26" s="10" t="str">
        <f t="shared" si="2"/>
        <v>t</v>
      </c>
      <c r="F26" s="12">
        <f t="shared" si="9"/>
        <v>44279</v>
      </c>
      <c r="G26" s="10" t="str">
        <f t="shared" si="2"/>
        <v>t</v>
      </c>
      <c r="H26" s="12">
        <f t="shared" si="10"/>
        <v>44310</v>
      </c>
      <c r="I26" s="10" t="str">
        <f t="shared" si="2"/>
        <v>w</v>
      </c>
      <c r="J26" s="12">
        <f t="shared" si="11"/>
        <v>44340</v>
      </c>
      <c r="K26" s="10" t="s">
        <v>6</v>
      </c>
      <c r="L26" s="12">
        <f t="shared" si="12"/>
        <v>44371</v>
      </c>
      <c r="M26" s="10" t="str">
        <f t="shared" si="2"/>
        <v>t</v>
      </c>
      <c r="N26" s="12">
        <f t="shared" si="13"/>
        <v>44401</v>
      </c>
      <c r="O26" s="10" t="str">
        <f t="shared" si="2"/>
        <v>w</v>
      </c>
      <c r="P26" s="12">
        <f t="shared" si="14"/>
        <v>44432</v>
      </c>
      <c r="Q26" s="10" t="str">
        <f t="shared" si="2"/>
        <v>t</v>
      </c>
      <c r="R26" s="12">
        <f t="shared" si="15"/>
        <v>44463</v>
      </c>
      <c r="S26" s="10" t="str">
        <f t="shared" si="8"/>
        <v>t</v>
      </c>
      <c r="T26" s="12">
        <f t="shared" si="16"/>
        <v>44493</v>
      </c>
      <c r="U26" s="10" t="str">
        <f t="shared" si="8"/>
        <v>w</v>
      </c>
      <c r="V26" s="12">
        <f t="shared" si="17"/>
        <v>44524</v>
      </c>
      <c r="W26" s="10" t="str">
        <f t="shared" si="8"/>
        <v>t</v>
      </c>
      <c r="X26" s="12">
        <f t="shared" si="18"/>
        <v>44554</v>
      </c>
      <c r="Y26" s="10" t="str">
        <f t="shared" si="8"/>
        <v>t</v>
      </c>
    </row>
    <row r="27" spans="2:25" x14ac:dyDescent="0.25">
      <c r="B27" s="12">
        <f t="shared" si="6"/>
        <v>44221</v>
      </c>
      <c r="C27" s="10" t="str">
        <f t="shared" si="2"/>
        <v>t</v>
      </c>
      <c r="D27" s="12">
        <f t="shared" si="7"/>
        <v>44252</v>
      </c>
      <c r="E27" s="10" t="str">
        <f t="shared" si="2"/>
        <v>t</v>
      </c>
      <c r="F27" s="12">
        <f t="shared" si="9"/>
        <v>44280</v>
      </c>
      <c r="G27" s="10" t="str">
        <f t="shared" si="2"/>
        <v>t</v>
      </c>
      <c r="H27" s="12">
        <f t="shared" si="10"/>
        <v>44311</v>
      </c>
      <c r="I27" s="10" t="str">
        <f t="shared" si="2"/>
        <v>w</v>
      </c>
      <c r="J27" s="12">
        <f t="shared" si="11"/>
        <v>44341</v>
      </c>
      <c r="K27" s="10" t="str">
        <f t="shared" si="2"/>
        <v>t</v>
      </c>
      <c r="L27" s="12">
        <f t="shared" si="12"/>
        <v>44372</v>
      </c>
      <c r="M27" s="10" t="str">
        <f t="shared" si="2"/>
        <v>t</v>
      </c>
      <c r="N27" s="12">
        <f t="shared" si="13"/>
        <v>44402</v>
      </c>
      <c r="O27" s="10" t="str">
        <f t="shared" si="2"/>
        <v>w</v>
      </c>
      <c r="P27" s="12">
        <f t="shared" si="14"/>
        <v>44433</v>
      </c>
      <c r="Q27" s="10" t="str">
        <f t="shared" si="2"/>
        <v>t</v>
      </c>
      <c r="R27" s="12">
        <f t="shared" si="15"/>
        <v>44464</v>
      </c>
      <c r="S27" s="10" t="str">
        <f t="shared" si="8"/>
        <v>w</v>
      </c>
      <c r="T27" s="12">
        <f t="shared" si="16"/>
        <v>44494</v>
      </c>
      <c r="U27" s="10" t="str">
        <f t="shared" si="8"/>
        <v>t</v>
      </c>
      <c r="V27" s="12">
        <f t="shared" si="17"/>
        <v>44525</v>
      </c>
      <c r="W27" s="10" t="str">
        <f t="shared" si="8"/>
        <v>t</v>
      </c>
      <c r="X27" s="12">
        <f t="shared" si="18"/>
        <v>44555</v>
      </c>
      <c r="Y27" s="10" t="s">
        <v>6</v>
      </c>
    </row>
    <row r="28" spans="2:25" x14ac:dyDescent="0.25">
      <c r="B28" s="12">
        <f t="shared" si="6"/>
        <v>44222</v>
      </c>
      <c r="C28" s="10" t="str">
        <f t="shared" si="2"/>
        <v>t</v>
      </c>
      <c r="D28" s="12">
        <f t="shared" si="7"/>
        <v>44253</v>
      </c>
      <c r="E28" s="10" t="str">
        <f t="shared" si="2"/>
        <v>t</v>
      </c>
      <c r="F28" s="12">
        <f t="shared" si="9"/>
        <v>44281</v>
      </c>
      <c r="G28" s="10" t="str">
        <f t="shared" si="2"/>
        <v>t</v>
      </c>
      <c r="H28" s="12">
        <f t="shared" si="10"/>
        <v>44312</v>
      </c>
      <c r="I28" s="10" t="str">
        <f t="shared" si="2"/>
        <v>t</v>
      </c>
      <c r="J28" s="12">
        <f t="shared" si="11"/>
        <v>44342</v>
      </c>
      <c r="K28" s="10" t="str">
        <f t="shared" si="2"/>
        <v>t</v>
      </c>
      <c r="L28" s="12">
        <f t="shared" si="12"/>
        <v>44373</v>
      </c>
      <c r="M28" s="10" t="str">
        <f t="shared" si="2"/>
        <v>w</v>
      </c>
      <c r="N28" s="12">
        <f t="shared" si="13"/>
        <v>44403</v>
      </c>
      <c r="O28" s="10" t="str">
        <f t="shared" si="2"/>
        <v>t</v>
      </c>
      <c r="P28" s="12">
        <f t="shared" si="14"/>
        <v>44434</v>
      </c>
      <c r="Q28" s="10" t="str">
        <f t="shared" si="2"/>
        <v>t</v>
      </c>
      <c r="R28" s="12">
        <f t="shared" si="15"/>
        <v>44465</v>
      </c>
      <c r="S28" s="10" t="str">
        <f t="shared" si="8"/>
        <v>w</v>
      </c>
      <c r="T28" s="12">
        <f t="shared" si="16"/>
        <v>44495</v>
      </c>
      <c r="U28" s="10" t="str">
        <f t="shared" si="8"/>
        <v>t</v>
      </c>
      <c r="V28" s="12">
        <f t="shared" si="17"/>
        <v>44526</v>
      </c>
      <c r="W28" s="10" t="str">
        <f t="shared" si="8"/>
        <v>t</v>
      </c>
      <c r="X28" s="12">
        <f t="shared" si="18"/>
        <v>44556</v>
      </c>
      <c r="Y28" s="10" t="str">
        <f t="shared" si="8"/>
        <v>w</v>
      </c>
    </row>
    <row r="29" spans="2:25" x14ac:dyDescent="0.25">
      <c r="B29" s="12">
        <f t="shared" si="6"/>
        <v>44223</v>
      </c>
      <c r="C29" s="10" t="str">
        <f t="shared" si="2"/>
        <v>t</v>
      </c>
      <c r="D29" s="12">
        <f t="shared" si="7"/>
        <v>44254</v>
      </c>
      <c r="E29" s="10" t="str">
        <f t="shared" si="2"/>
        <v>w</v>
      </c>
      <c r="F29" s="12">
        <f t="shared" si="9"/>
        <v>44282</v>
      </c>
      <c r="G29" s="10" t="str">
        <f t="shared" si="2"/>
        <v>w</v>
      </c>
      <c r="H29" s="12">
        <f t="shared" si="10"/>
        <v>44313</v>
      </c>
      <c r="I29" s="10" t="str">
        <f t="shared" si="2"/>
        <v>t</v>
      </c>
      <c r="J29" s="12">
        <f t="shared" si="11"/>
        <v>44343</v>
      </c>
      <c r="K29" s="10" t="str">
        <f t="shared" si="2"/>
        <v>t</v>
      </c>
      <c r="L29" s="12">
        <f t="shared" si="12"/>
        <v>44374</v>
      </c>
      <c r="M29" s="10" t="str">
        <f t="shared" si="2"/>
        <v>w</v>
      </c>
      <c r="N29" s="12">
        <f t="shared" si="13"/>
        <v>44404</v>
      </c>
      <c r="O29" s="10" t="str">
        <f t="shared" si="2"/>
        <v>t</v>
      </c>
      <c r="P29" s="12">
        <f t="shared" si="14"/>
        <v>44435</v>
      </c>
      <c r="Q29" s="10" t="str">
        <f t="shared" si="2"/>
        <v>t</v>
      </c>
      <c r="R29" s="12">
        <f t="shared" si="15"/>
        <v>44466</v>
      </c>
      <c r="S29" s="10" t="str">
        <f t="shared" si="8"/>
        <v>t</v>
      </c>
      <c r="T29" s="12">
        <f t="shared" si="16"/>
        <v>44496</v>
      </c>
      <c r="U29" s="10" t="str">
        <f t="shared" si="8"/>
        <v>t</v>
      </c>
      <c r="V29" s="12">
        <f t="shared" si="17"/>
        <v>44527</v>
      </c>
      <c r="W29" s="10" t="str">
        <f t="shared" si="8"/>
        <v>w</v>
      </c>
      <c r="X29" s="12">
        <f t="shared" si="18"/>
        <v>44557</v>
      </c>
      <c r="Y29" s="10" t="str">
        <f t="shared" si="8"/>
        <v>t</v>
      </c>
    </row>
    <row r="30" spans="2:25" x14ac:dyDescent="0.25">
      <c r="B30" s="12">
        <f t="shared" si="6"/>
        <v>44224</v>
      </c>
      <c r="C30" s="10" t="str">
        <f t="shared" si="2"/>
        <v>t</v>
      </c>
      <c r="D30" s="12">
        <f t="shared" si="7"/>
        <v>44255</v>
      </c>
      <c r="E30" s="10" t="str">
        <f t="shared" si="2"/>
        <v>w</v>
      </c>
      <c r="F30" s="12">
        <f t="shared" si="9"/>
        <v>44283</v>
      </c>
      <c r="G30" s="10" t="str">
        <f t="shared" si="2"/>
        <v>w</v>
      </c>
      <c r="H30" s="12">
        <f t="shared" si="10"/>
        <v>44314</v>
      </c>
      <c r="I30" s="10" t="str">
        <f t="shared" si="2"/>
        <v>t</v>
      </c>
      <c r="J30" s="12">
        <f t="shared" si="11"/>
        <v>44344</v>
      </c>
      <c r="K30" s="10" t="str">
        <f t="shared" si="2"/>
        <v>t</v>
      </c>
      <c r="L30" s="12">
        <f t="shared" si="12"/>
        <v>44375</v>
      </c>
      <c r="M30" s="10" t="str">
        <f t="shared" si="2"/>
        <v>t</v>
      </c>
      <c r="N30" s="12">
        <f t="shared" si="13"/>
        <v>44405</v>
      </c>
      <c r="O30" s="10" t="str">
        <f t="shared" si="2"/>
        <v>t</v>
      </c>
      <c r="P30" s="12">
        <f t="shared" si="14"/>
        <v>44436</v>
      </c>
      <c r="Q30" s="10" t="str">
        <f t="shared" si="2"/>
        <v>w</v>
      </c>
      <c r="R30" s="12">
        <f t="shared" si="15"/>
        <v>44467</v>
      </c>
      <c r="S30" s="10" t="str">
        <f t="shared" si="8"/>
        <v>t</v>
      </c>
      <c r="T30" s="12">
        <f t="shared" si="16"/>
        <v>44497</v>
      </c>
      <c r="U30" s="10" t="str">
        <f t="shared" si="8"/>
        <v>t</v>
      </c>
      <c r="V30" s="12">
        <f t="shared" si="17"/>
        <v>44528</v>
      </c>
      <c r="W30" s="10" t="str">
        <f t="shared" si="8"/>
        <v>w</v>
      </c>
      <c r="X30" s="12">
        <f t="shared" si="18"/>
        <v>44558</v>
      </c>
      <c r="Y30" s="10" t="str">
        <f t="shared" si="8"/>
        <v>t</v>
      </c>
    </row>
    <row r="31" spans="2:25" x14ac:dyDescent="0.25">
      <c r="B31" s="12">
        <f t="shared" si="6"/>
        <v>44225</v>
      </c>
      <c r="C31" s="10" t="str">
        <f t="shared" si="2"/>
        <v>t</v>
      </c>
      <c r="D31" s="1"/>
      <c r="E31" s="1"/>
      <c r="F31" s="12">
        <f t="shared" si="9"/>
        <v>44284</v>
      </c>
      <c r="G31" s="10" t="str">
        <f t="shared" si="2"/>
        <v>t</v>
      </c>
      <c r="H31" s="12">
        <f t="shared" si="10"/>
        <v>44315</v>
      </c>
      <c r="I31" s="10" t="str">
        <f t="shared" si="2"/>
        <v>t</v>
      </c>
      <c r="J31" s="12">
        <f t="shared" si="11"/>
        <v>44345</v>
      </c>
      <c r="K31" s="10" t="str">
        <f t="shared" si="2"/>
        <v>w</v>
      </c>
      <c r="L31" s="12">
        <f t="shared" si="12"/>
        <v>44376</v>
      </c>
      <c r="M31" s="10" t="str">
        <f t="shared" si="2"/>
        <v>t</v>
      </c>
      <c r="N31" s="12">
        <f t="shared" si="13"/>
        <v>44406</v>
      </c>
      <c r="O31" s="10" t="str">
        <f t="shared" si="2"/>
        <v>t</v>
      </c>
      <c r="P31" s="12">
        <f t="shared" si="14"/>
        <v>44437</v>
      </c>
      <c r="Q31" s="10" t="str">
        <f t="shared" si="2"/>
        <v>w</v>
      </c>
      <c r="R31" s="12">
        <f t="shared" si="15"/>
        <v>44468</v>
      </c>
      <c r="S31" s="10" t="str">
        <f t="shared" si="8"/>
        <v>t</v>
      </c>
      <c r="T31" s="12">
        <f t="shared" si="16"/>
        <v>44498</v>
      </c>
      <c r="U31" s="10" t="str">
        <f t="shared" si="8"/>
        <v>t</v>
      </c>
      <c r="V31" s="12">
        <f t="shared" si="17"/>
        <v>44529</v>
      </c>
      <c r="W31" s="10" t="str">
        <f t="shared" si="8"/>
        <v>t</v>
      </c>
      <c r="X31" s="12">
        <f t="shared" si="18"/>
        <v>44559</v>
      </c>
      <c r="Y31" s="10" t="str">
        <f t="shared" si="8"/>
        <v>t</v>
      </c>
    </row>
    <row r="32" spans="2:25" x14ac:dyDescent="0.25">
      <c r="B32" s="12">
        <f t="shared" si="6"/>
        <v>44226</v>
      </c>
      <c r="C32" s="10" t="str">
        <f t="shared" si="2"/>
        <v>w</v>
      </c>
      <c r="D32" s="1"/>
      <c r="E32" s="1"/>
      <c r="F32" s="12">
        <f t="shared" si="9"/>
        <v>44285</v>
      </c>
      <c r="G32" s="10" t="str">
        <f t="shared" si="2"/>
        <v>t</v>
      </c>
      <c r="H32" s="12">
        <f t="shared" si="10"/>
        <v>44316</v>
      </c>
      <c r="I32" s="10" t="str">
        <f t="shared" si="2"/>
        <v>t</v>
      </c>
      <c r="J32" s="12">
        <f t="shared" si="11"/>
        <v>44346</v>
      </c>
      <c r="K32" s="10" t="str">
        <f t="shared" si="2"/>
        <v>w</v>
      </c>
      <c r="L32" s="12">
        <f t="shared" si="12"/>
        <v>44377</v>
      </c>
      <c r="M32" s="10" t="str">
        <f t="shared" si="2"/>
        <v>t</v>
      </c>
      <c r="N32" s="12">
        <f t="shared" si="13"/>
        <v>44407</v>
      </c>
      <c r="O32" s="10" t="str">
        <f t="shared" si="2"/>
        <v>t</v>
      </c>
      <c r="P32" s="12">
        <f t="shared" si="14"/>
        <v>44438</v>
      </c>
      <c r="Q32" s="10" t="str">
        <f t="shared" si="2"/>
        <v>t</v>
      </c>
      <c r="R32" s="12">
        <f t="shared" si="15"/>
        <v>44469</v>
      </c>
      <c r="S32" s="10" t="str">
        <f t="shared" si="8"/>
        <v>t</v>
      </c>
      <c r="T32" s="12">
        <f t="shared" si="16"/>
        <v>44499</v>
      </c>
      <c r="U32" s="10" t="str">
        <f t="shared" si="8"/>
        <v>w</v>
      </c>
      <c r="V32" s="12">
        <f t="shared" si="17"/>
        <v>44530</v>
      </c>
      <c r="W32" s="10" t="str">
        <f t="shared" si="8"/>
        <v>t</v>
      </c>
      <c r="X32" s="12">
        <f t="shared" si="18"/>
        <v>44560</v>
      </c>
      <c r="Y32" s="10" t="str">
        <f t="shared" si="8"/>
        <v>t</v>
      </c>
    </row>
    <row r="33" spans="1:25" x14ac:dyDescent="0.25">
      <c r="B33" s="12">
        <f t="shared" si="6"/>
        <v>44227</v>
      </c>
      <c r="C33" s="10" t="str">
        <f t="shared" si="2"/>
        <v>w</v>
      </c>
      <c r="D33" s="1"/>
      <c r="E33" s="1"/>
      <c r="F33" s="12">
        <f t="shared" si="9"/>
        <v>44286</v>
      </c>
      <c r="G33" s="10" t="str">
        <f t="shared" si="2"/>
        <v>t</v>
      </c>
      <c r="I33"/>
      <c r="J33" s="12">
        <f t="shared" si="11"/>
        <v>44347</v>
      </c>
      <c r="K33" s="10" t="str">
        <f t="shared" si="2"/>
        <v>t</v>
      </c>
      <c r="M33"/>
      <c r="N33" s="12">
        <f t="shared" si="13"/>
        <v>44408</v>
      </c>
      <c r="O33" s="10" t="str">
        <f t="shared" si="2"/>
        <v>w</v>
      </c>
      <c r="P33" s="12">
        <f t="shared" si="14"/>
        <v>44439</v>
      </c>
      <c r="Q33" s="10" t="str">
        <f t="shared" si="2"/>
        <v>t</v>
      </c>
      <c r="S33"/>
      <c r="T33" s="12">
        <f t="shared" si="16"/>
        <v>44500</v>
      </c>
      <c r="U33" s="10" t="str">
        <f t="shared" si="8"/>
        <v>w</v>
      </c>
      <c r="W33"/>
      <c r="X33" s="12">
        <f t="shared" si="18"/>
        <v>44561</v>
      </c>
      <c r="Y33" s="10" t="str">
        <f t="shared" si="8"/>
        <v>t</v>
      </c>
    </row>
    <row r="35" spans="1:25" x14ac:dyDescent="0.25">
      <c r="A35">
        <f>SUM(C35:Y35)</f>
        <v>365</v>
      </c>
      <c r="C35" s="9">
        <f>SUM(C36:C42)</f>
        <v>31</v>
      </c>
      <c r="E35" s="9">
        <f>SUM(E36:E42)</f>
        <v>28</v>
      </c>
      <c r="G35" s="9">
        <f>SUM(G36:G42)</f>
        <v>31</v>
      </c>
      <c r="I35" s="9">
        <f>SUM(I36:I42)</f>
        <v>30</v>
      </c>
      <c r="K35" s="9">
        <f>SUM(K36:K42)</f>
        <v>31</v>
      </c>
      <c r="M35" s="9">
        <f>SUM(M36:M42)</f>
        <v>30</v>
      </c>
      <c r="O35" s="9">
        <f>SUM(O36:O42)</f>
        <v>31</v>
      </c>
      <c r="Q35" s="9">
        <f>SUM(Q36:Q42)</f>
        <v>31</v>
      </c>
      <c r="S35" s="9">
        <f>SUM(S36:S42)</f>
        <v>30</v>
      </c>
      <c r="U35" s="9">
        <f>SUM(U36:U42)</f>
        <v>31</v>
      </c>
      <c r="W35" s="9">
        <f>SUM(W36:W42)</f>
        <v>30</v>
      </c>
      <c r="Y35" s="9">
        <f>SUM(Y36:Y42)</f>
        <v>31</v>
      </c>
    </row>
    <row r="36" spans="1:25" x14ac:dyDescent="0.25">
      <c r="A36">
        <f t="shared" ref="A36:A42" si="19">SUM(C36:Y36)</f>
        <v>253</v>
      </c>
      <c r="B36" t="s">
        <v>0</v>
      </c>
      <c r="C36" s="2">
        <f>COUNTIF(C$3:C$33,"t")</f>
        <v>20</v>
      </c>
      <c r="E36" s="2">
        <f>COUNTIF(E$3:E$33,"t")</f>
        <v>20</v>
      </c>
      <c r="G36" s="2">
        <f>COUNTIF(G$3:G$33,"t")</f>
        <v>23</v>
      </c>
      <c r="I36" s="2">
        <f>COUNTIF(I$3:I$33,"t")</f>
        <v>21</v>
      </c>
      <c r="K36" s="2">
        <f>COUNTIF(K$3:K$33,"t")</f>
        <v>19</v>
      </c>
      <c r="M36" s="2">
        <f>COUNTIF(M$3:M$33,"t")</f>
        <v>21</v>
      </c>
      <c r="O36" s="2">
        <f>COUNTIF(O$3:O$33,"t")</f>
        <v>21</v>
      </c>
      <c r="Q36" s="2">
        <f>COUNTIF(Q$3:Q$33,"t")</f>
        <v>22</v>
      </c>
      <c r="S36" s="2">
        <f>COUNTIF(S$3:S$33,"t")</f>
        <v>22</v>
      </c>
      <c r="U36" s="2">
        <f>COUNTIF(U$3:U$33,"t")</f>
        <v>21</v>
      </c>
      <c r="W36" s="2">
        <f>COUNTIF(W$3:W$33,"t")</f>
        <v>20</v>
      </c>
      <c r="Y36" s="2">
        <f>COUNTIF(Y$3:Y$33,"t")</f>
        <v>23</v>
      </c>
    </row>
    <row r="37" spans="1:25" x14ac:dyDescent="0.25">
      <c r="A37">
        <f t="shared" si="19"/>
        <v>101</v>
      </c>
      <c r="B37" t="s">
        <v>1</v>
      </c>
      <c r="C37" s="3">
        <f>COUNTIF(C$3:C$33,"w")</f>
        <v>9</v>
      </c>
      <c r="E37" s="3">
        <f>COUNTIF(E$3:E$33,"w")</f>
        <v>8</v>
      </c>
      <c r="G37" s="3">
        <f>COUNTIF(G$3:G$33,"w")</f>
        <v>8</v>
      </c>
      <c r="I37" s="3">
        <f>COUNTIF(I$3:I$33,"w")</f>
        <v>8</v>
      </c>
      <c r="K37" s="3">
        <f>COUNTIF(K$3:K$33,"w")</f>
        <v>10</v>
      </c>
      <c r="M37" s="3">
        <f>COUNTIF(M$3:M$33,"w")</f>
        <v>8</v>
      </c>
      <c r="O37" s="3">
        <f>COUNTIF(O$3:O$33,"w")</f>
        <v>9</v>
      </c>
      <c r="Q37" s="3">
        <f>COUNTIF(Q$3:Q$33,"w")</f>
        <v>8</v>
      </c>
      <c r="S37" s="3">
        <f>COUNTIF(S$3:S$33,"w")</f>
        <v>8</v>
      </c>
      <c r="U37" s="3">
        <f>COUNTIF(U$3:U$33,"w")</f>
        <v>10</v>
      </c>
      <c r="W37" s="3">
        <f>COUNTIF(W$3:W$33,"w")</f>
        <v>8</v>
      </c>
      <c r="Y37" s="3">
        <f>COUNTIF(Y$3:Y$33,"w")</f>
        <v>7</v>
      </c>
    </row>
    <row r="38" spans="1:25" x14ac:dyDescent="0.25">
      <c r="A38">
        <f t="shared" si="19"/>
        <v>0</v>
      </c>
      <c r="B38" t="s">
        <v>2</v>
      </c>
      <c r="C38" s="4">
        <f>COUNTIF(C$3:C$33,"fo")</f>
        <v>0</v>
      </c>
      <c r="E38" s="4">
        <f>COUNTIF(E$3:E$33,"fo")</f>
        <v>0</v>
      </c>
      <c r="G38" s="4">
        <f>COUNTIF(G$3:G$33,"fo")</f>
        <v>0</v>
      </c>
      <c r="I38" s="4">
        <f>COUNTIF(I$3:I$33,"fo")</f>
        <v>0</v>
      </c>
      <c r="K38" s="4">
        <f>COUNTIF(K$3:K$33,"fo")</f>
        <v>0</v>
      </c>
      <c r="M38" s="4">
        <f>COUNTIF(M$3:M$33,"fo")</f>
        <v>0</v>
      </c>
      <c r="O38" s="4">
        <f>COUNTIF(O$3:O$33,"fo")</f>
        <v>0</v>
      </c>
      <c r="Q38" s="4">
        <f>COUNTIF(Q$3:Q$33,"fo")</f>
        <v>0</v>
      </c>
      <c r="S38" s="4">
        <f>COUNTIF(S$3:S$33,"fo")</f>
        <v>0</v>
      </c>
      <c r="U38" s="4">
        <f>COUNTIF(U$3:U$33,"fo")</f>
        <v>0</v>
      </c>
      <c r="W38" s="4">
        <f>COUNTIF(W$3:W$33,"fo")</f>
        <v>0</v>
      </c>
      <c r="Y38" s="4">
        <f>COUNTIF(Y$3:Y$33,"fo")</f>
        <v>0</v>
      </c>
    </row>
    <row r="39" spans="1:25" x14ac:dyDescent="0.25">
      <c r="A39">
        <f t="shared" si="19"/>
        <v>1</v>
      </c>
      <c r="B39" t="s">
        <v>8</v>
      </c>
      <c r="C39" s="6">
        <f>COUNTIF(C$3:C$33,"v")</f>
        <v>1</v>
      </c>
      <c r="E39" s="6">
        <f>COUNTIF(E$3:E$33,"v")</f>
        <v>0</v>
      </c>
      <c r="G39" s="6">
        <f>COUNTIF(G$3:G$33,"v")</f>
        <v>0</v>
      </c>
      <c r="I39" s="6">
        <f>COUNTIF(I$3:I$33,"v")</f>
        <v>0</v>
      </c>
      <c r="K39" s="6">
        <f>COUNTIF(K$3:K$33,"v")</f>
        <v>0</v>
      </c>
      <c r="M39" s="6">
        <f>COUNTIF(M$3:M$33,"v")</f>
        <v>0</v>
      </c>
      <c r="O39" s="6">
        <f>COUNTIF(O$3:O$33,"v")</f>
        <v>0</v>
      </c>
      <c r="Q39" s="6">
        <f>COUNTIF(Q$3:Q$33,"v")</f>
        <v>0</v>
      </c>
      <c r="S39" s="6">
        <f>COUNTIF(S$3:S$33,"v")</f>
        <v>0</v>
      </c>
      <c r="U39" s="6">
        <f>COUNTIF(U$3:U$33,"v")</f>
        <v>0</v>
      </c>
      <c r="W39" s="6">
        <f>COUNTIF(W$3:W$33,"v")</f>
        <v>0</v>
      </c>
      <c r="Y39" s="6">
        <f>COUNTIF(Y$3:Y$33,"v")</f>
        <v>0</v>
      </c>
    </row>
    <row r="40" spans="1:25" x14ac:dyDescent="0.25">
      <c r="A40">
        <f t="shared" si="19"/>
        <v>0</v>
      </c>
      <c r="B40" t="s">
        <v>3</v>
      </c>
      <c r="C40" s="7">
        <f>COUNTIF(C$3:C$33,"r")</f>
        <v>0</v>
      </c>
      <c r="E40" s="7">
        <f>COUNTIF(E$3:E$33,"r")</f>
        <v>0</v>
      </c>
      <c r="G40" s="7">
        <f>COUNTIF(G$3:G$33,"r")</f>
        <v>0</v>
      </c>
      <c r="I40" s="7">
        <f>COUNTIF(I$3:I$33,"r")</f>
        <v>0</v>
      </c>
      <c r="K40" s="7">
        <f>COUNTIF(K$3:K$33,"r")</f>
        <v>0</v>
      </c>
      <c r="M40" s="7">
        <f>COUNTIF(M$3:M$33,"r")</f>
        <v>0</v>
      </c>
      <c r="O40" s="7">
        <f>COUNTIF(O$3:O$33,"r")</f>
        <v>0</v>
      </c>
      <c r="Q40" s="7">
        <f>COUNTIF(Q$3:Q$33,"r")</f>
        <v>0</v>
      </c>
      <c r="S40" s="7">
        <f>COUNTIF(S$3:S$33,"r")</f>
        <v>0</v>
      </c>
      <c r="U40" s="7">
        <f>COUNTIF(U$3:U$33,"r")</f>
        <v>0</v>
      </c>
      <c r="W40" s="7">
        <f>COUNTIF(W$3:W$33,"r")</f>
        <v>0</v>
      </c>
      <c r="Y40" s="7">
        <f>COUNTIF(Y$3:Y$33,"r")</f>
        <v>0</v>
      </c>
    </row>
    <row r="41" spans="1:25" x14ac:dyDescent="0.25">
      <c r="A41">
        <f t="shared" si="19"/>
        <v>0</v>
      </c>
      <c r="B41" t="s">
        <v>4</v>
      </c>
      <c r="C41" s="8">
        <f>COUNTIF(C$3:C$33,"a")</f>
        <v>0</v>
      </c>
      <c r="E41" s="8">
        <f>COUNTIF(E$3:E$33,"a")</f>
        <v>0</v>
      </c>
      <c r="G41" s="8">
        <f>COUNTIF(G$3:G$33,"a")</f>
        <v>0</v>
      </c>
      <c r="I41" s="8">
        <f>COUNTIF(I$3:I$33,"a")</f>
        <v>0</v>
      </c>
      <c r="K41" s="8">
        <f>COUNTIF(K$3:K$33,"a")</f>
        <v>0</v>
      </c>
      <c r="M41" s="8">
        <f>COUNTIF(M$3:M$33,"a")</f>
        <v>0</v>
      </c>
      <c r="O41" s="8">
        <f>COUNTIF(O$3:O$33,"a")</f>
        <v>0</v>
      </c>
      <c r="Q41" s="8">
        <f>COUNTIF(Q$3:Q$33,"a")</f>
        <v>0</v>
      </c>
      <c r="S41" s="8">
        <f>COUNTIF(S$3:S$33,"a")</f>
        <v>0</v>
      </c>
      <c r="U41" s="8">
        <f>COUNTIF(U$3:U$33,"a")</f>
        <v>0</v>
      </c>
      <c r="W41" s="8">
        <f>COUNTIF(W$3:W$33,"a")</f>
        <v>0</v>
      </c>
      <c r="Y41" s="8">
        <f>COUNTIF(Y$3:Y$33,"a")</f>
        <v>0</v>
      </c>
    </row>
    <row r="42" spans="1:25" x14ac:dyDescent="0.25">
      <c r="A42">
        <f t="shared" si="19"/>
        <v>10</v>
      </c>
      <c r="B42" t="s">
        <v>5</v>
      </c>
      <c r="C42" s="5">
        <f>COUNTIF(C$3:C$33,"f")</f>
        <v>1</v>
      </c>
      <c r="E42" s="5">
        <f>COUNTIF(E$3:E$33,"f")</f>
        <v>0</v>
      </c>
      <c r="G42" s="5">
        <f>COUNTIF(G$3:G$33,"f")</f>
        <v>0</v>
      </c>
      <c r="I42" s="5">
        <f>COUNTIF(I$3:I$33,"f")</f>
        <v>1</v>
      </c>
      <c r="K42" s="5">
        <f>COUNTIF(K$3:K$33,"f")</f>
        <v>2</v>
      </c>
      <c r="M42" s="5">
        <f>COUNTIF(M$3:M$33,"f")</f>
        <v>1</v>
      </c>
      <c r="O42" s="5">
        <f>COUNTIF(O$3:O$33,"f")</f>
        <v>1</v>
      </c>
      <c r="Q42" s="5">
        <f>COUNTIF(Q$3:Q$33,"f")</f>
        <v>1</v>
      </c>
      <c r="S42" s="5">
        <f>COUNTIF(S$3:S$33,"f")</f>
        <v>0</v>
      </c>
      <c r="U42" s="5">
        <f>COUNTIF(U$3:U$33,"f")</f>
        <v>0</v>
      </c>
      <c r="W42" s="5">
        <f>COUNTIF(W$3:W$33,"f")</f>
        <v>2</v>
      </c>
      <c r="Y42" s="5">
        <f>COUNTIF(Y$3:Y$33,"f")</f>
        <v>1</v>
      </c>
    </row>
  </sheetData>
  <conditionalFormatting sqref="B3">
    <cfRule type="expression" dxfId="98" priority="99">
      <formula>NOT(ISERROR(MATCH(B3,Fériés,0)))</formula>
    </cfRule>
  </conditionalFormatting>
  <conditionalFormatting sqref="B4:B33">
    <cfRule type="expression" dxfId="97" priority="98">
      <formula>NOT(ISERROR(MATCH(B4,Fériés,0)))</formula>
    </cfRule>
  </conditionalFormatting>
  <conditionalFormatting sqref="C3">
    <cfRule type="containsText" dxfId="96" priority="91" operator="containsText" text="f">
      <formula>NOT(ISERROR(SEARCH("f",C3)))</formula>
    </cfRule>
    <cfRule type="containsText" dxfId="95" priority="92" operator="containsText" text="a">
      <formula>NOT(ISERROR(SEARCH("a",C3)))</formula>
    </cfRule>
    <cfRule type="containsText" dxfId="94" priority="93" operator="containsText" text="r">
      <formula>NOT(ISERROR(SEARCH("r",C3)))</formula>
    </cfRule>
    <cfRule type="containsText" dxfId="93" priority="94" operator="containsText" text="v">
      <formula>NOT(ISERROR(SEARCH("v",C3)))</formula>
    </cfRule>
    <cfRule type="containsText" dxfId="92" priority="95" operator="containsText" text="fo">
      <formula>NOT(ISERROR(SEARCH("fo",C3)))</formula>
    </cfRule>
    <cfRule type="containsText" dxfId="91" priority="96" operator="containsText" text="w">
      <formula>NOT(ISERROR(SEARCH("w",C3)))</formula>
    </cfRule>
    <cfRule type="containsText" dxfId="90" priority="97" operator="containsText" text="t">
      <formula>NOT(ISERROR(SEARCH("t",C3)))</formula>
    </cfRule>
  </conditionalFormatting>
  <conditionalFormatting sqref="C4:C33">
    <cfRule type="containsText" dxfId="89" priority="84" operator="containsText" text="f">
      <formula>NOT(ISERROR(SEARCH("f",C4)))</formula>
    </cfRule>
    <cfRule type="containsText" dxfId="88" priority="85" operator="containsText" text="a">
      <formula>NOT(ISERROR(SEARCH("a",C4)))</formula>
    </cfRule>
    <cfRule type="containsText" dxfId="87" priority="86" operator="containsText" text="r">
      <formula>NOT(ISERROR(SEARCH("r",C4)))</formula>
    </cfRule>
    <cfRule type="containsText" dxfId="86" priority="87" operator="containsText" text="v">
      <formula>NOT(ISERROR(SEARCH("v",C4)))</formula>
    </cfRule>
    <cfRule type="containsText" dxfId="85" priority="88" operator="containsText" text="fo">
      <formula>NOT(ISERROR(SEARCH("fo",C4)))</formula>
    </cfRule>
    <cfRule type="containsText" dxfId="84" priority="89" operator="containsText" text="w">
      <formula>NOT(ISERROR(SEARCH("w",C4)))</formula>
    </cfRule>
    <cfRule type="containsText" dxfId="83" priority="90" operator="containsText" text="t">
      <formula>NOT(ISERROR(SEARCH("t",C4)))</formula>
    </cfRule>
  </conditionalFormatting>
  <conditionalFormatting sqref="I3:I32">
    <cfRule type="containsText" dxfId="82" priority="57" operator="containsText" text="f">
      <formula>NOT(ISERROR(SEARCH("f",I3)))</formula>
    </cfRule>
    <cfRule type="containsText" dxfId="81" priority="58" operator="containsText" text="a">
      <formula>NOT(ISERROR(SEARCH("a",I3)))</formula>
    </cfRule>
    <cfRule type="containsText" dxfId="80" priority="59" operator="containsText" text="r">
      <formula>NOT(ISERROR(SEARCH("r",I3)))</formula>
    </cfRule>
    <cfRule type="containsText" dxfId="79" priority="60" operator="containsText" text="v">
      <formula>NOT(ISERROR(SEARCH("v",I3)))</formula>
    </cfRule>
    <cfRule type="containsText" dxfId="78" priority="61" operator="containsText" text="fo">
      <formula>NOT(ISERROR(SEARCH("fo",I3)))</formula>
    </cfRule>
    <cfRule type="containsText" dxfId="77" priority="62" operator="containsText" text="w">
      <formula>NOT(ISERROR(SEARCH("w",I3)))</formula>
    </cfRule>
    <cfRule type="containsText" dxfId="76" priority="63" operator="containsText" text="t">
      <formula>NOT(ISERROR(SEARCH("t",I3)))</formula>
    </cfRule>
  </conditionalFormatting>
  <conditionalFormatting sqref="E3:E30">
    <cfRule type="containsText" dxfId="75" priority="77" operator="containsText" text="f">
      <formula>NOT(ISERROR(SEARCH("f",E3)))</formula>
    </cfRule>
    <cfRule type="containsText" dxfId="74" priority="78" operator="containsText" text="a">
      <formula>NOT(ISERROR(SEARCH("a",E3)))</formula>
    </cfRule>
    <cfRule type="containsText" dxfId="73" priority="79" operator="containsText" text="r">
      <formula>NOT(ISERROR(SEARCH("r",E3)))</formula>
    </cfRule>
    <cfRule type="containsText" dxfId="72" priority="80" operator="containsText" text="v">
      <formula>NOT(ISERROR(SEARCH("v",E3)))</formula>
    </cfRule>
    <cfRule type="containsText" dxfId="71" priority="81" operator="containsText" text="fo">
      <formula>NOT(ISERROR(SEARCH("fo",E3)))</formula>
    </cfRule>
    <cfRule type="containsText" dxfId="70" priority="82" operator="containsText" text="w">
      <formula>NOT(ISERROR(SEARCH("w",E3)))</formula>
    </cfRule>
    <cfRule type="containsText" dxfId="69" priority="83" operator="containsText" text="t">
      <formula>NOT(ISERROR(SEARCH("t",E3)))</formula>
    </cfRule>
  </conditionalFormatting>
  <conditionalFormatting sqref="K3:K33">
    <cfRule type="containsText" dxfId="68" priority="50" operator="containsText" text="f">
      <formula>NOT(ISERROR(SEARCH("f",K3)))</formula>
    </cfRule>
    <cfRule type="containsText" dxfId="67" priority="51" operator="containsText" text="a">
      <formula>NOT(ISERROR(SEARCH("a",K3)))</formula>
    </cfRule>
    <cfRule type="containsText" dxfId="66" priority="52" operator="containsText" text="r">
      <formula>NOT(ISERROR(SEARCH("r",K3)))</formula>
    </cfRule>
    <cfRule type="containsText" dxfId="65" priority="53" operator="containsText" text="v">
      <formula>NOT(ISERROR(SEARCH("v",K3)))</formula>
    </cfRule>
    <cfRule type="containsText" dxfId="64" priority="54" operator="containsText" text="fo">
      <formula>NOT(ISERROR(SEARCH("fo",K3)))</formula>
    </cfRule>
    <cfRule type="containsText" dxfId="63" priority="55" operator="containsText" text="w">
      <formula>NOT(ISERROR(SEARCH("w",K3)))</formula>
    </cfRule>
    <cfRule type="containsText" dxfId="62" priority="56" operator="containsText" text="t">
      <formula>NOT(ISERROR(SEARCH("t",K3)))</formula>
    </cfRule>
  </conditionalFormatting>
  <conditionalFormatting sqref="G3:G33">
    <cfRule type="containsText" dxfId="61" priority="70" operator="containsText" text="f">
      <formula>NOT(ISERROR(SEARCH("f",G3)))</formula>
    </cfRule>
    <cfRule type="containsText" dxfId="60" priority="71" operator="containsText" text="a">
      <formula>NOT(ISERROR(SEARCH("a",G3)))</formula>
    </cfRule>
    <cfRule type="containsText" dxfId="59" priority="72" operator="containsText" text="r">
      <formula>NOT(ISERROR(SEARCH("r",G3)))</formula>
    </cfRule>
    <cfRule type="containsText" dxfId="58" priority="73" operator="containsText" text="v">
      <formula>NOT(ISERROR(SEARCH("v",G3)))</formula>
    </cfRule>
    <cfRule type="containsText" dxfId="57" priority="74" operator="containsText" text="fo">
      <formula>NOT(ISERROR(SEARCH("fo",G3)))</formula>
    </cfRule>
    <cfRule type="containsText" dxfId="56" priority="75" operator="containsText" text="w">
      <formula>NOT(ISERROR(SEARCH("w",G3)))</formula>
    </cfRule>
    <cfRule type="containsText" dxfId="55" priority="76" operator="containsText" text="t">
      <formula>NOT(ISERROR(SEARCH("t",G3)))</formula>
    </cfRule>
  </conditionalFormatting>
  <conditionalFormatting sqref="D3">
    <cfRule type="expression" dxfId="54" priority="69">
      <formula>NOT(ISERROR(MATCH(D3,Fériés,0)))</formula>
    </cfRule>
  </conditionalFormatting>
  <conditionalFormatting sqref="D4:D30">
    <cfRule type="expression" dxfId="53" priority="68">
      <formula>NOT(ISERROR(MATCH(D4,Fériés,0)))</formula>
    </cfRule>
  </conditionalFormatting>
  <conditionalFormatting sqref="F3">
    <cfRule type="expression" dxfId="52" priority="67">
      <formula>NOT(ISERROR(MATCH(F3,Fériés,0)))</formula>
    </cfRule>
  </conditionalFormatting>
  <conditionalFormatting sqref="F4:F33">
    <cfRule type="expression" dxfId="51" priority="66">
      <formula>NOT(ISERROR(MATCH(F4,Fériés,0)))</formula>
    </cfRule>
  </conditionalFormatting>
  <conditionalFormatting sqref="H3:H32">
    <cfRule type="expression" dxfId="50" priority="65">
      <formula>NOT(ISERROR(MATCH(H3,Fériés,0)))</formula>
    </cfRule>
  </conditionalFormatting>
  <conditionalFormatting sqref="J3:J33 L3:L32 N3:N33 P3:P33 R3:R32 T3:T33 V3:V32 X3:X33">
    <cfRule type="expression" dxfId="49" priority="64">
      <formula>NOT(ISERROR(MATCH(J3,Fériés,0)))</formula>
    </cfRule>
  </conditionalFormatting>
  <conditionalFormatting sqref="M3:M32">
    <cfRule type="containsText" dxfId="48" priority="43" operator="containsText" text="f">
      <formula>NOT(ISERROR(SEARCH("f",M3)))</formula>
    </cfRule>
    <cfRule type="containsText" dxfId="47" priority="44" operator="containsText" text="a">
      <formula>NOT(ISERROR(SEARCH("a",M3)))</formula>
    </cfRule>
    <cfRule type="containsText" dxfId="46" priority="45" operator="containsText" text="r">
      <formula>NOT(ISERROR(SEARCH("r",M3)))</formula>
    </cfRule>
    <cfRule type="containsText" dxfId="45" priority="46" operator="containsText" text="v">
      <formula>NOT(ISERROR(SEARCH("v",M3)))</formula>
    </cfRule>
    <cfRule type="containsText" dxfId="44" priority="47" operator="containsText" text="fo">
      <formula>NOT(ISERROR(SEARCH("fo",M3)))</formula>
    </cfRule>
    <cfRule type="containsText" dxfId="43" priority="48" operator="containsText" text="w">
      <formula>NOT(ISERROR(SEARCH("w",M3)))</formula>
    </cfRule>
    <cfRule type="containsText" dxfId="42" priority="49" operator="containsText" text="t">
      <formula>NOT(ISERROR(SEARCH("t",M3)))</formula>
    </cfRule>
  </conditionalFormatting>
  <conditionalFormatting sqref="O3:O33">
    <cfRule type="containsText" dxfId="41" priority="36" operator="containsText" text="f">
      <formula>NOT(ISERROR(SEARCH("f",O3)))</formula>
    </cfRule>
    <cfRule type="containsText" dxfId="40" priority="37" operator="containsText" text="a">
      <formula>NOT(ISERROR(SEARCH("a",O3)))</formula>
    </cfRule>
    <cfRule type="containsText" dxfId="39" priority="38" operator="containsText" text="r">
      <formula>NOT(ISERROR(SEARCH("r",O3)))</formula>
    </cfRule>
    <cfRule type="containsText" dxfId="38" priority="39" operator="containsText" text="v">
      <formula>NOT(ISERROR(SEARCH("v",O3)))</formula>
    </cfRule>
    <cfRule type="containsText" dxfId="37" priority="40" operator="containsText" text="fo">
      <formula>NOT(ISERROR(SEARCH("fo",O3)))</formula>
    </cfRule>
    <cfRule type="containsText" dxfId="36" priority="41" operator="containsText" text="w">
      <formula>NOT(ISERROR(SEARCH("w",O3)))</formula>
    </cfRule>
    <cfRule type="containsText" dxfId="35" priority="42" operator="containsText" text="t">
      <formula>NOT(ISERROR(SEARCH("t",O3)))</formula>
    </cfRule>
  </conditionalFormatting>
  <conditionalFormatting sqref="Q3:Q33">
    <cfRule type="containsText" dxfId="34" priority="29" operator="containsText" text="f">
      <formula>NOT(ISERROR(SEARCH("f",Q3)))</formula>
    </cfRule>
    <cfRule type="containsText" dxfId="33" priority="30" operator="containsText" text="a">
      <formula>NOT(ISERROR(SEARCH("a",Q3)))</formula>
    </cfRule>
    <cfRule type="containsText" dxfId="32" priority="31" operator="containsText" text="r">
      <formula>NOT(ISERROR(SEARCH("r",Q3)))</formula>
    </cfRule>
    <cfRule type="containsText" dxfId="31" priority="32" operator="containsText" text="v">
      <formula>NOT(ISERROR(SEARCH("v",Q3)))</formula>
    </cfRule>
    <cfRule type="containsText" dxfId="30" priority="33" operator="containsText" text="fo">
      <formula>NOT(ISERROR(SEARCH("fo",Q3)))</formula>
    </cfRule>
    <cfRule type="containsText" dxfId="29" priority="34" operator="containsText" text="w">
      <formula>NOT(ISERROR(SEARCH("w",Q3)))</formula>
    </cfRule>
    <cfRule type="containsText" dxfId="28" priority="35" operator="containsText" text="t">
      <formula>NOT(ISERROR(SEARCH("t",Q3)))</formula>
    </cfRule>
  </conditionalFormatting>
  <conditionalFormatting sqref="S3:S32">
    <cfRule type="containsText" dxfId="27" priority="22" operator="containsText" text="f">
      <formula>NOT(ISERROR(SEARCH("f",S3)))</formula>
    </cfRule>
    <cfRule type="containsText" dxfId="26" priority="23" operator="containsText" text="a">
      <formula>NOT(ISERROR(SEARCH("a",S3)))</formula>
    </cfRule>
    <cfRule type="containsText" dxfId="25" priority="24" operator="containsText" text="r">
      <formula>NOT(ISERROR(SEARCH("r",S3)))</formula>
    </cfRule>
    <cfRule type="containsText" dxfId="24" priority="25" operator="containsText" text="v">
      <formula>NOT(ISERROR(SEARCH("v",S3)))</formula>
    </cfRule>
    <cfRule type="containsText" dxfId="23" priority="26" operator="containsText" text="fo">
      <formula>NOT(ISERROR(SEARCH("fo",S3)))</formula>
    </cfRule>
    <cfRule type="containsText" dxfId="22" priority="27" operator="containsText" text="w">
      <formula>NOT(ISERROR(SEARCH("w",S3)))</formula>
    </cfRule>
    <cfRule type="containsText" dxfId="21" priority="28" operator="containsText" text="t">
      <formula>NOT(ISERROR(SEARCH("t",S3)))</formula>
    </cfRule>
  </conditionalFormatting>
  <conditionalFormatting sqref="U3:U33">
    <cfRule type="containsText" dxfId="20" priority="15" operator="containsText" text="f">
      <formula>NOT(ISERROR(SEARCH("f",U3)))</formula>
    </cfRule>
    <cfRule type="containsText" dxfId="19" priority="16" operator="containsText" text="a">
      <formula>NOT(ISERROR(SEARCH("a",U3)))</formula>
    </cfRule>
    <cfRule type="containsText" dxfId="18" priority="17" operator="containsText" text="r">
      <formula>NOT(ISERROR(SEARCH("r",U3)))</formula>
    </cfRule>
    <cfRule type="containsText" dxfId="17" priority="18" operator="containsText" text="v">
      <formula>NOT(ISERROR(SEARCH("v",U3)))</formula>
    </cfRule>
    <cfRule type="containsText" dxfId="16" priority="19" operator="containsText" text="fo">
      <formula>NOT(ISERROR(SEARCH("fo",U3)))</formula>
    </cfRule>
    <cfRule type="containsText" dxfId="15" priority="20" operator="containsText" text="w">
      <formula>NOT(ISERROR(SEARCH("w",U3)))</formula>
    </cfRule>
    <cfRule type="containsText" dxfId="14" priority="21" operator="containsText" text="t">
      <formula>NOT(ISERROR(SEARCH("t",U3)))</formula>
    </cfRule>
  </conditionalFormatting>
  <conditionalFormatting sqref="W3:W32">
    <cfRule type="containsText" dxfId="13" priority="8" operator="containsText" text="f">
      <formula>NOT(ISERROR(SEARCH("f",W3)))</formula>
    </cfRule>
    <cfRule type="containsText" dxfId="12" priority="9" operator="containsText" text="a">
      <formula>NOT(ISERROR(SEARCH("a",W3)))</formula>
    </cfRule>
    <cfRule type="containsText" dxfId="11" priority="10" operator="containsText" text="r">
      <formula>NOT(ISERROR(SEARCH("r",W3)))</formula>
    </cfRule>
    <cfRule type="containsText" dxfId="10" priority="11" operator="containsText" text="v">
      <formula>NOT(ISERROR(SEARCH("v",W3)))</formula>
    </cfRule>
    <cfRule type="containsText" dxfId="9" priority="12" operator="containsText" text="fo">
      <formula>NOT(ISERROR(SEARCH("fo",W3)))</formula>
    </cfRule>
    <cfRule type="containsText" dxfId="8" priority="13" operator="containsText" text="w">
      <formula>NOT(ISERROR(SEARCH("w",W3)))</formula>
    </cfRule>
    <cfRule type="containsText" dxfId="7" priority="14" operator="containsText" text="t">
      <formula>NOT(ISERROR(SEARCH("t",W3)))</formula>
    </cfRule>
  </conditionalFormatting>
  <conditionalFormatting sqref="Y3:Y33">
    <cfRule type="containsText" dxfId="6" priority="1" operator="containsText" text="f">
      <formula>NOT(ISERROR(SEARCH("f",Y3)))</formula>
    </cfRule>
    <cfRule type="containsText" dxfId="5" priority="2" operator="containsText" text="a">
      <formula>NOT(ISERROR(SEARCH("a",Y3)))</formula>
    </cfRule>
    <cfRule type="containsText" dxfId="4" priority="3" operator="containsText" text="r">
      <formula>NOT(ISERROR(SEARCH("r",Y3)))</formula>
    </cfRule>
    <cfRule type="containsText" dxfId="3" priority="4" operator="containsText" text="v">
      <formula>NOT(ISERROR(SEARCH("v",Y3)))</formula>
    </cfRule>
    <cfRule type="containsText" dxfId="2" priority="5" operator="containsText" text="fo">
      <formula>NOT(ISERROR(SEARCH("fo",Y3)))</formula>
    </cfRule>
    <cfRule type="containsText" dxfId="1" priority="6" operator="containsText" text="w">
      <formula>NOT(ISERROR(SEARCH("w",Y3)))</formula>
    </cfRule>
    <cfRule type="containsText" dxfId="0" priority="7" operator="containsText" text="t">
      <formula>NOT(ISERROR(SEARCH("t",Y3)))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Travail 2020</vt:lpstr>
      <vt:lpstr>Travail 2021</vt:lpstr>
      <vt:lpstr>'Travail 2021'!Fériés</vt:lpstr>
      <vt:lpstr>Fériés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François REY</cp:lastModifiedBy>
  <cp:lastPrinted>2020-03-27T15:30:45Z</cp:lastPrinted>
  <dcterms:created xsi:type="dcterms:W3CDTF">2020-03-27T07:32:05Z</dcterms:created>
  <dcterms:modified xsi:type="dcterms:W3CDTF">2020-03-27T15:45:54Z</dcterms:modified>
</cp:coreProperties>
</file>